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N-500\"/>
    </mc:Choice>
  </mc:AlternateContent>
  <xr:revisionPtr revIDLastSave="0" documentId="13_ncr:1_{7C9FD76D-719A-4F16-93D8-10307ED92869}" xr6:coauthVersionLast="47" xr6:coauthVersionMax="47" xr10:uidLastSave="{00000000-0000-0000-0000-000000000000}"/>
  <bookViews>
    <workbookView xWindow="10440" yWindow="5808" windowWidth="29436" windowHeight="16176" xr2:uid="{BE5043ED-6F7D-434C-A8C8-1B64792116D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<sst xmlns="http://schemas.openxmlformats.org/spreadsheetml/2006/main" count="100" uniqueCount="67">
  <si>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</si>
  <si>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</si>
  <si>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</si>
  <si>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</si>
  <si>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</si>
  <si>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</si>
  <si>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</si>
  <si>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</si>
  <si>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</si>
  <si>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</si>
  <si>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</si>
  <si>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</si>
  <si>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</si>
  <si>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</si>
  <si>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</si>
  <si>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</si>
  <si>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</si>
  <si>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</si>
  <si>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</si>
  <si>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</si>
  <si>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</si>
  <si>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</si>
  <si>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</si>
  <si>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</si>
  <si>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</si>
  <si>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</si>
  <si>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</si>
  <si>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</si>
  <si>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</si>
  <si>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</si>
  <si>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</si>
  <si>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</si>
  <si>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</si>
  <si>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</si>
  <si>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</si>
  <si>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MN-511</t>
  </si>
  <si>
    <t>United Community Action Partnership, Inc.</t>
  </si>
  <si>
    <t>UCAP RRH Consolidated FY23</t>
  </si>
  <si>
    <t>MN0143L5K112313</t>
  </si>
  <si>
    <t>PH</t>
  </si>
  <si>
    <t>DV</t>
  </si>
  <si>
    <t>FMR</t>
  </si>
  <si>
    <t>Minneapolis</t>
  </si>
  <si>
    <t>Southwest Minnesota CoC</t>
  </si>
  <si>
    <t>Southwest Minnesota Housing Partnership</t>
  </si>
  <si>
    <t>Institute for Community Alliances</t>
  </si>
  <si>
    <t>MN HMIS Southwest Renewal FY23</t>
  </si>
  <si>
    <t>MN0145L5K112316</t>
  </si>
  <si>
    <t/>
  </si>
  <si>
    <t>UCAP PSH M&amp;M KANDI SAH FY2023</t>
  </si>
  <si>
    <t>MN0146L5K112316</t>
  </si>
  <si>
    <t>Westwind Townhomes FY2023</t>
  </si>
  <si>
    <t>MN0185L5K112312</t>
  </si>
  <si>
    <t>Lutheran Social Service of Minnesota</t>
  </si>
  <si>
    <t>Permanent Supportive Housing for Youth 2023</t>
  </si>
  <si>
    <t>MN0186L5K112312</t>
  </si>
  <si>
    <t>UCAP Southwest PSH FY23</t>
  </si>
  <si>
    <t>MN0224L5K112309</t>
  </si>
  <si>
    <t>Actual Rent</t>
  </si>
  <si>
    <t>Southwest MN DVRRH FY23</t>
  </si>
  <si>
    <t>MN0439D5K112305</t>
  </si>
  <si>
    <t>MN-511 Coordinated Entry Services FY 2023</t>
  </si>
  <si>
    <t>MN0509L5K112302</t>
  </si>
  <si>
    <t>SSO</t>
  </si>
  <si>
    <t>Prairie Five CAC, Inc.</t>
  </si>
  <si>
    <t>P5 RRH FY2023</t>
  </si>
  <si>
    <t>MN0547L5K112301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</si>
</sst>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9A58-F01B-4C68-9085-D6B67D0066EC}">
  <sheetPr codeName="Sheet199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752734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1416751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290196</v>
      </c>
      <c r="I11" s="29">
        <v>115248</v>
      </c>
      <c r="J11" s="29">
        <v>0</v>
      </c>
      <c r="K11" s="29">
        <v>3425</v>
      </c>
      <c r="L11" s="29">
        <v>0</v>
      </c>
      <c r="M11" s="29">
        <v>0</v>
      </c>
      <c r="N11" s="28">
        <v>23550</v>
      </c>
      <c r="O11" s="30" t="s">
        <v>41</v>
      </c>
      <c r="P11" s="31">
        <v>0</v>
      </c>
      <c r="Q11" s="31">
        <v>0</v>
      </c>
      <c r="R11" s="31">
        <v>9</v>
      </c>
      <c r="S11" s="31">
        <v>16</v>
      </c>
      <c r="T11" s="31">
        <v>4</v>
      </c>
      <c r="U11" s="31">
        <v>0</v>
      </c>
      <c r="V11" s="31">
        <v>0</v>
      </c>
      <c r="W11" s="31">
        <v>0</v>
      </c>
      <c r="X11" s="32">
        <f t="shared" ref="X11:X29" si="0">SUM(P11:W11)</f>
        <v>29</v>
      </c>
      <c r="Y11" s="33">
        <f t="shared" ref="Y11:Y29" si="1">SUM(G11:N11)</f>
        <v>432419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48</v>
      </c>
      <c r="G12" s="28">
        <v>0</v>
      </c>
      <c r="H12" s="29">
        <v>0</v>
      </c>
      <c r="I12" s="29">
        <v>0</v>
      </c>
      <c r="J12" s="29">
        <v>0</v>
      </c>
      <c r="K12" s="29">
        <v>43828</v>
      </c>
      <c r="L12" s="29">
        <v>0</v>
      </c>
      <c r="M12" s="29">
        <v>0</v>
      </c>
      <c r="N12" s="28">
        <v>4357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48185</v>
      </c>
    </row>
    <row r="13" spans="1:25" x14ac:dyDescent="0.3">
      <c r="A13" s="25" t="s">
        <v>36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48</v>
      </c>
      <c r="G13" s="28">
        <v>189389</v>
      </c>
      <c r="H13" s="29">
        <v>0</v>
      </c>
      <c r="I13" s="29">
        <v>68621</v>
      </c>
      <c r="J13" s="29">
        <v>0</v>
      </c>
      <c r="K13" s="29">
        <v>0</v>
      </c>
      <c r="L13" s="29">
        <v>0</v>
      </c>
      <c r="M13" s="29">
        <v>0</v>
      </c>
      <c r="N13" s="28">
        <v>12986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270996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48</v>
      </c>
      <c r="G14" s="28">
        <v>0</v>
      </c>
      <c r="H14" s="29">
        <v>79800</v>
      </c>
      <c r="I14" s="29">
        <v>21846</v>
      </c>
      <c r="J14" s="29">
        <v>0</v>
      </c>
      <c r="K14" s="29">
        <v>0</v>
      </c>
      <c r="L14" s="29">
        <v>0</v>
      </c>
      <c r="M14" s="29">
        <v>0</v>
      </c>
      <c r="N14" s="28">
        <v>4660</v>
      </c>
      <c r="O14" s="30" t="s">
        <v>41</v>
      </c>
      <c r="P14" s="31">
        <v>0</v>
      </c>
      <c r="Q14" s="31">
        <v>0</v>
      </c>
      <c r="R14" s="31">
        <v>0</v>
      </c>
      <c r="S14" s="31">
        <v>5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106306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48</v>
      </c>
      <c r="G15" s="28">
        <v>0</v>
      </c>
      <c r="H15" s="29">
        <v>73800</v>
      </c>
      <c r="I15" s="29">
        <v>26545</v>
      </c>
      <c r="J15" s="29">
        <v>0</v>
      </c>
      <c r="K15" s="29">
        <v>0</v>
      </c>
      <c r="L15" s="29">
        <v>0</v>
      </c>
      <c r="M15" s="29">
        <v>0</v>
      </c>
      <c r="N15" s="28">
        <v>5889</v>
      </c>
      <c r="O15" s="30" t="s">
        <v>41</v>
      </c>
      <c r="P15" s="31">
        <v>0</v>
      </c>
      <c r="Q15" s="31">
        <v>0</v>
      </c>
      <c r="R15" s="31">
        <v>1</v>
      </c>
      <c r="S15" s="31">
        <v>5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7</v>
      </c>
      <c r="Y15" s="33">
        <f t="shared" si="1"/>
        <v>106234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48</v>
      </c>
      <c r="G16" s="28">
        <v>0</v>
      </c>
      <c r="H16" s="29">
        <v>32700</v>
      </c>
      <c r="I16" s="29">
        <v>9504</v>
      </c>
      <c r="J16" s="29">
        <v>0</v>
      </c>
      <c r="K16" s="29">
        <v>0</v>
      </c>
      <c r="L16" s="29">
        <v>0</v>
      </c>
      <c r="M16" s="29">
        <v>0</v>
      </c>
      <c r="N16" s="28">
        <v>2134</v>
      </c>
      <c r="O16" s="30" t="s">
        <v>58</v>
      </c>
      <c r="P16" s="31">
        <v>0</v>
      </c>
      <c r="Q16" s="31">
        <v>0</v>
      </c>
      <c r="R16" s="31">
        <v>4</v>
      </c>
      <c r="S16" s="31">
        <v>0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44338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141096</v>
      </c>
      <c r="I17" s="29">
        <v>151993</v>
      </c>
      <c r="J17" s="29">
        <v>0</v>
      </c>
      <c r="K17" s="29">
        <v>5614</v>
      </c>
      <c r="L17" s="29">
        <v>0</v>
      </c>
      <c r="M17" s="29">
        <v>0</v>
      </c>
      <c r="N17" s="28">
        <v>21612</v>
      </c>
      <c r="O17" s="30" t="s">
        <v>41</v>
      </c>
      <c r="P17" s="31">
        <v>0</v>
      </c>
      <c r="Q17" s="31">
        <v>0</v>
      </c>
      <c r="R17" s="31">
        <v>7</v>
      </c>
      <c r="S17" s="31">
        <v>8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15</v>
      </c>
      <c r="Y17" s="33">
        <f t="shared" si="1"/>
        <v>320315</v>
      </c>
    </row>
    <row r="18" spans="1:25" x14ac:dyDescent="0.3">
      <c r="A18" s="25" t="s">
        <v>44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48</v>
      </c>
      <c r="G18" s="28">
        <v>0</v>
      </c>
      <c r="H18" s="29">
        <v>0</v>
      </c>
      <c r="I18" s="29">
        <v>15140</v>
      </c>
      <c r="J18" s="29">
        <v>0</v>
      </c>
      <c r="K18" s="29">
        <v>0</v>
      </c>
      <c r="L18" s="29">
        <v>0</v>
      </c>
      <c r="M18" s="29">
        <v>0</v>
      </c>
      <c r="N18" s="28">
        <v>1140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16280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48</v>
      </c>
      <c r="G19" s="28">
        <v>0</v>
      </c>
      <c r="H19" s="29">
        <v>50460</v>
      </c>
      <c r="I19" s="29">
        <v>18640</v>
      </c>
      <c r="J19" s="29">
        <v>0</v>
      </c>
      <c r="K19" s="29">
        <v>0</v>
      </c>
      <c r="L19" s="29">
        <v>0</v>
      </c>
      <c r="M19" s="29">
        <v>0</v>
      </c>
      <c r="N19" s="28">
        <v>2578</v>
      </c>
      <c r="O19" s="30" t="s">
        <v>41</v>
      </c>
      <c r="P19" s="31">
        <v>0</v>
      </c>
      <c r="Q19" s="31">
        <v>0</v>
      </c>
      <c r="R19" s="31">
        <v>2</v>
      </c>
      <c r="S19" s="31">
        <v>2</v>
      </c>
      <c r="T19" s="31">
        <v>1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71678</v>
      </c>
    </row>
    <row r="20" spans="1:25" x14ac:dyDescent="0.3">
      <c r="A20" s="25"/>
      <c r="B20" s="25"/>
      <c r="C20" s="26"/>
      <c r="D20" s="26"/>
      <c r="E20" s="26"/>
      <c r="F20" s="27" t="s">
        <v>48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48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48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48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48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48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48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48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48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48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33169A58-F01B-4C68-9085-D6B67D0066EC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CD44B016-9169-4E66-A6FE-3CE3C3AB18B6}">
      <formula1>"DV, YHDP"</formula1>
    </dataValidation>
    <dataValidation type="list" allowBlank="1" showInputMessage="1" showErrorMessage="1" sqref="O11:O29" xr:uid="{CE013E93-235B-4C9B-B45B-B237C7274317}">
      <formula1>"FMR, Actual Rent"</formula1>
    </dataValidation>
    <dataValidation type="list" allowBlank="1" showInputMessage="1" showErrorMessage="1" sqref="E11:E29" xr:uid="{31E137D9-93BF-4A57-9FEA-B696D1BFCC1E}">
      <formula1>"PH, TH, Joint TH &amp; PH-RRH, HMIS, SSO, TRA, PRA, SRA, S+C/SRO"</formula1>
    </dataValidation>
    <dataValidation allowBlank="1" showErrorMessage="1" sqref="A10:Y10" xr:uid="{E30ED4A1-9878-4692-8773-D415D93172B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2024-06-13T16:02:01Z</dcterms:created>
  <dcterms:modified xsi:type="dcterms:W3CDTF">2024-06-13T19:55:53Z</dcterms:modified>
</cp:coreProperties>
</file>