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MN-500\"/>
    </mc:Choice>
  </mc:AlternateContent>
  <xr:revisionPtr revIDLastSave="0" documentId="13_ncr:1_{7C9FD76D-719A-4F16-93D8-10307ED92869}" xr6:coauthVersionLast="47" xr6:coauthVersionMax="47" xr10:uidLastSave="{00000000-0000-0000-0000-000000000000}"/>
  <bookViews>
    <workbookView xWindow="10440" yWindow="5808" windowWidth="29436" windowHeight="16176" xr2:uid="{BE5043ED-6F7D-434C-A8C8-1B64792116DF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5" i="1"/>
  <c r="C5" i="1" s="1"/>
  <c r="B7" i="1" l="1"/>
</calcChain>
</file>

<file path=xl/sharedStrings.xml><?xml version="1.0" encoding="utf-8"?>
<sst xmlns="http://schemas.openxmlformats.org/spreadsheetml/2006/main" count="100" uniqueCount="67">
  <si>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</si>
  <si>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</si>
  <si>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</si>
  <si>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</si>
  <si>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</si>
  <si>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</si>
  <si>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</si>
  <si>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</si>
  <si>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</si>
  <si>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</si>
  <si>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</si>
  <si>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</si>
  <si>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</si>
  <si>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</si>
  <si>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</si>
  <si>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</si>
  <si>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</si>
  <si>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</si>
  <si>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</si>
  <si>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</si>
  <si>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</si>
  <si>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</si>
  <si>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</si>
  <si>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</si>
  <si>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</si>
  <si>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</si>
  <si>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</si>
  <si>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</si>
  <si>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</si>
  <si>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</si>
  <si>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</si>
  <si>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</si>
  <si>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</si>
  <si>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</si>
  <si>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</si>
  <si>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MN-511</t>
  </si>
  <si>
    <t>United Community Action Partnership, Inc.</t>
  </si>
  <si>
    <t>UCAP RRH Consolidated FY23</t>
  </si>
  <si>
    <t>MN0143L5K112313</t>
  </si>
  <si>
    <t>PH</t>
  </si>
  <si>
    <t>DV</t>
  </si>
  <si>
    <t>FMR</t>
  </si>
  <si>
    <t>Minneapolis</t>
  </si>
  <si>
    <t>Southwest Minnesota CoC</t>
  </si>
  <si>
    <t>Southwest Minnesota Housing Partnership</t>
  </si>
  <si>
    <t>Institute for Community Alliances</t>
  </si>
  <si>
    <t>MN HMIS Southwest Renewal FY23</t>
  </si>
  <si>
    <t>MN0145L5K112316</t>
  </si>
  <si>
    <t/>
  </si>
  <si>
    <t>UCAP PSH M&amp;M KANDI SAH FY2023</t>
  </si>
  <si>
    <t>MN0146L5K112316</t>
  </si>
  <si>
    <t>Westwind Townhomes FY2023</t>
  </si>
  <si>
    <t>MN0185L5K112312</t>
  </si>
  <si>
    <t>Lutheran Social Service of Minnesota</t>
  </si>
  <si>
    <t>Permanent Supportive Housing for Youth 2023</t>
  </si>
  <si>
    <t>MN0186L5K112312</t>
  </si>
  <si>
    <t>UCAP Southwest PSH FY23</t>
  </si>
  <si>
    <t>MN0224L5K112309</t>
  </si>
  <si>
    <t>Actual Rent</t>
  </si>
  <si>
    <t>Southwest MN DVRRH FY23</t>
  </si>
  <si>
    <t>MN0439D5K112305</t>
  </si>
  <si>
    <t>MN-511 Coordinated Entry Services FY 2023</t>
  </si>
  <si>
    <t>MN0509L5K112302</t>
  </si>
  <si>
    <t>SSO</t>
  </si>
  <si>
    <t>Prairie Five CAC, Inc.</t>
  </si>
  <si>
    <t>P5 RRH FY2023</t>
  </si>
  <si>
    <t>MN0547L5K112301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</si>
</sst>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69A58-F01B-4C68-9085-D6B67D0066EC}">
  <sheetPr codeName="Sheet199">
    <pageSetUpPr fitToPage="1"/>
  </sheetPr>
  <dimension ref="A1:DF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752734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1416751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290196</v>
      </c>
      <c r="I11" s="29">
        <v>115248</v>
      </c>
      <c r="J11" s="29">
        <v>0</v>
      </c>
      <c r="K11" s="29">
        <v>3425</v>
      </c>
      <c r="L11" s="29">
        <v>0</v>
      </c>
      <c r="M11" s="29">
        <v>0</v>
      </c>
      <c r="N11" s="28">
        <v>23550</v>
      </c>
      <c r="O11" s="30" t="s">
        <v>41</v>
      </c>
      <c r="P11" s="31">
        <v>0</v>
      </c>
      <c r="Q11" s="31">
        <v>0</v>
      </c>
      <c r="R11" s="31">
        <v>9</v>
      </c>
      <c r="S11" s="31">
        <v>16</v>
      </c>
      <c r="T11" s="31">
        <v>4</v>
      </c>
      <c r="U11" s="31">
        <v>0</v>
      </c>
      <c r="V11" s="31">
        <v>0</v>
      </c>
      <c r="W11" s="31">
        <v>0</v>
      </c>
      <c r="X11" s="32">
        <f t="shared" ref="X11:X29" si="0">SUM(P11:W11)</f>
        <v>29</v>
      </c>
      <c r="Y11" s="33">
        <f t="shared" ref="Y11:Y29" si="1">SUM(G11:N11)</f>
        <v>432419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20</v>
      </c>
      <c r="F12" s="27" t="s">
        <v>48</v>
      </c>
      <c r="G12" s="28">
        <v>0</v>
      </c>
      <c r="H12" s="29">
        <v>0</v>
      </c>
      <c r="I12" s="29">
        <v>0</v>
      </c>
      <c r="J12" s="29">
        <v>0</v>
      </c>
      <c r="K12" s="29">
        <v>43828</v>
      </c>
      <c r="L12" s="29">
        <v>0</v>
      </c>
      <c r="M12" s="29">
        <v>0</v>
      </c>
      <c r="N12" s="28">
        <v>4357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48185</v>
      </c>
    </row>
    <row r="13" spans="1:25" x14ac:dyDescent="0.3">
      <c r="A13" s="25" t="s">
        <v>36</v>
      </c>
      <c r="B13" s="25" t="s">
        <v>49</v>
      </c>
      <c r="C13" s="26" t="s">
        <v>50</v>
      </c>
      <c r="D13" s="26">
        <v>2025</v>
      </c>
      <c r="E13" s="26" t="s">
        <v>39</v>
      </c>
      <c r="F13" s="27" t="s">
        <v>48</v>
      </c>
      <c r="G13" s="28">
        <v>189389</v>
      </c>
      <c r="H13" s="29">
        <v>0</v>
      </c>
      <c r="I13" s="29">
        <v>68621</v>
      </c>
      <c r="J13" s="29">
        <v>0</v>
      </c>
      <c r="K13" s="29">
        <v>0</v>
      </c>
      <c r="L13" s="29">
        <v>0</v>
      </c>
      <c r="M13" s="29">
        <v>0</v>
      </c>
      <c r="N13" s="28">
        <v>12986</v>
      </c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270996</v>
      </c>
    </row>
    <row r="14" spans="1:25" x14ac:dyDescent="0.3">
      <c r="A14" s="25" t="s">
        <v>36</v>
      </c>
      <c r="B14" s="25" t="s">
        <v>51</v>
      </c>
      <c r="C14" s="26" t="s">
        <v>52</v>
      </c>
      <c r="D14" s="26">
        <v>2025</v>
      </c>
      <c r="E14" s="26" t="s">
        <v>39</v>
      </c>
      <c r="F14" s="27" t="s">
        <v>48</v>
      </c>
      <c r="G14" s="28">
        <v>0</v>
      </c>
      <c r="H14" s="29">
        <v>79800</v>
      </c>
      <c r="I14" s="29">
        <v>21846</v>
      </c>
      <c r="J14" s="29">
        <v>0</v>
      </c>
      <c r="K14" s="29">
        <v>0</v>
      </c>
      <c r="L14" s="29">
        <v>0</v>
      </c>
      <c r="M14" s="29">
        <v>0</v>
      </c>
      <c r="N14" s="28">
        <v>4660</v>
      </c>
      <c r="O14" s="30" t="s">
        <v>41</v>
      </c>
      <c r="P14" s="31">
        <v>0</v>
      </c>
      <c r="Q14" s="31">
        <v>0</v>
      </c>
      <c r="R14" s="31">
        <v>0</v>
      </c>
      <c r="S14" s="31">
        <v>5</v>
      </c>
      <c r="T14" s="31">
        <v>2</v>
      </c>
      <c r="U14" s="31">
        <v>0</v>
      </c>
      <c r="V14" s="31">
        <v>0</v>
      </c>
      <c r="W14" s="31">
        <v>0</v>
      </c>
      <c r="X14" s="32">
        <f t="shared" si="0"/>
        <v>7</v>
      </c>
      <c r="Y14" s="33">
        <f t="shared" si="1"/>
        <v>106306</v>
      </c>
    </row>
    <row r="15" spans="1:25" x14ac:dyDescent="0.3">
      <c r="A15" s="25" t="s">
        <v>53</v>
      </c>
      <c r="B15" s="25" t="s">
        <v>54</v>
      </c>
      <c r="C15" s="26" t="s">
        <v>55</v>
      </c>
      <c r="D15" s="26">
        <v>2025</v>
      </c>
      <c r="E15" s="26" t="s">
        <v>39</v>
      </c>
      <c r="F15" s="27" t="s">
        <v>48</v>
      </c>
      <c r="G15" s="28">
        <v>0</v>
      </c>
      <c r="H15" s="29">
        <v>73800</v>
      </c>
      <c r="I15" s="29">
        <v>26545</v>
      </c>
      <c r="J15" s="29">
        <v>0</v>
      </c>
      <c r="K15" s="29">
        <v>0</v>
      </c>
      <c r="L15" s="29">
        <v>0</v>
      </c>
      <c r="M15" s="29">
        <v>0</v>
      </c>
      <c r="N15" s="28">
        <v>5889</v>
      </c>
      <c r="O15" s="30" t="s">
        <v>41</v>
      </c>
      <c r="P15" s="31">
        <v>0</v>
      </c>
      <c r="Q15" s="31">
        <v>0</v>
      </c>
      <c r="R15" s="31">
        <v>1</v>
      </c>
      <c r="S15" s="31">
        <v>5</v>
      </c>
      <c r="T15" s="31">
        <v>1</v>
      </c>
      <c r="U15" s="31">
        <v>0</v>
      </c>
      <c r="V15" s="31">
        <v>0</v>
      </c>
      <c r="W15" s="31">
        <v>0</v>
      </c>
      <c r="X15" s="32">
        <f t="shared" si="0"/>
        <v>7</v>
      </c>
      <c r="Y15" s="33">
        <f t="shared" si="1"/>
        <v>106234</v>
      </c>
    </row>
    <row r="16" spans="1:25" x14ac:dyDescent="0.3">
      <c r="A16" s="25" t="s">
        <v>36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48</v>
      </c>
      <c r="G16" s="28">
        <v>0</v>
      </c>
      <c r="H16" s="29">
        <v>32700</v>
      </c>
      <c r="I16" s="29">
        <v>9504</v>
      </c>
      <c r="J16" s="29">
        <v>0</v>
      </c>
      <c r="K16" s="29">
        <v>0</v>
      </c>
      <c r="L16" s="29">
        <v>0</v>
      </c>
      <c r="M16" s="29">
        <v>0</v>
      </c>
      <c r="N16" s="28">
        <v>2134</v>
      </c>
      <c r="O16" s="30" t="s">
        <v>58</v>
      </c>
      <c r="P16" s="31">
        <v>0</v>
      </c>
      <c r="Q16" s="31">
        <v>0</v>
      </c>
      <c r="R16" s="31">
        <v>4</v>
      </c>
      <c r="S16" s="31">
        <v>0</v>
      </c>
      <c r="T16" s="31">
        <v>1</v>
      </c>
      <c r="U16" s="31">
        <v>0</v>
      </c>
      <c r="V16" s="31">
        <v>0</v>
      </c>
      <c r="W16" s="31">
        <v>0</v>
      </c>
      <c r="X16" s="32">
        <f t="shared" si="0"/>
        <v>5</v>
      </c>
      <c r="Y16" s="33">
        <f t="shared" si="1"/>
        <v>44338</v>
      </c>
    </row>
    <row r="17" spans="1:25" x14ac:dyDescent="0.3">
      <c r="A17" s="25" t="s">
        <v>36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141096</v>
      </c>
      <c r="I17" s="29">
        <v>151993</v>
      </c>
      <c r="J17" s="29">
        <v>0</v>
      </c>
      <c r="K17" s="29">
        <v>5614</v>
      </c>
      <c r="L17" s="29">
        <v>0</v>
      </c>
      <c r="M17" s="29">
        <v>0</v>
      </c>
      <c r="N17" s="28">
        <v>21612</v>
      </c>
      <c r="O17" s="30" t="s">
        <v>41</v>
      </c>
      <c r="P17" s="31">
        <v>0</v>
      </c>
      <c r="Q17" s="31">
        <v>0</v>
      </c>
      <c r="R17" s="31">
        <v>7</v>
      </c>
      <c r="S17" s="31">
        <v>8</v>
      </c>
      <c r="T17" s="31">
        <v>0</v>
      </c>
      <c r="U17" s="31">
        <v>0</v>
      </c>
      <c r="V17" s="31">
        <v>0</v>
      </c>
      <c r="W17" s="31">
        <v>0</v>
      </c>
      <c r="X17" s="32">
        <f t="shared" si="0"/>
        <v>15</v>
      </c>
      <c r="Y17" s="33">
        <f t="shared" si="1"/>
        <v>320315</v>
      </c>
    </row>
    <row r="18" spans="1:25" x14ac:dyDescent="0.3">
      <c r="A18" s="25" t="s">
        <v>44</v>
      </c>
      <c r="B18" s="25" t="s">
        <v>61</v>
      </c>
      <c r="C18" s="26" t="s">
        <v>62</v>
      </c>
      <c r="D18" s="26">
        <v>2025</v>
      </c>
      <c r="E18" s="26" t="s">
        <v>63</v>
      </c>
      <c r="F18" s="27" t="s">
        <v>48</v>
      </c>
      <c r="G18" s="28">
        <v>0</v>
      </c>
      <c r="H18" s="29">
        <v>0</v>
      </c>
      <c r="I18" s="29">
        <v>15140</v>
      </c>
      <c r="J18" s="29">
        <v>0</v>
      </c>
      <c r="K18" s="29">
        <v>0</v>
      </c>
      <c r="L18" s="29">
        <v>0</v>
      </c>
      <c r="M18" s="29">
        <v>0</v>
      </c>
      <c r="N18" s="28">
        <v>1140</v>
      </c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16280</v>
      </c>
    </row>
    <row r="19" spans="1:25" x14ac:dyDescent="0.3">
      <c r="A19" s="25" t="s">
        <v>64</v>
      </c>
      <c r="B19" s="25" t="s">
        <v>65</v>
      </c>
      <c r="C19" s="26" t="s">
        <v>66</v>
      </c>
      <c r="D19" s="26">
        <v>2025</v>
      </c>
      <c r="E19" s="26" t="s">
        <v>39</v>
      </c>
      <c r="F19" s="27" t="s">
        <v>48</v>
      </c>
      <c r="G19" s="28">
        <v>0</v>
      </c>
      <c r="H19" s="29">
        <v>50460</v>
      </c>
      <c r="I19" s="29">
        <v>18640</v>
      </c>
      <c r="J19" s="29">
        <v>0</v>
      </c>
      <c r="K19" s="29">
        <v>0</v>
      </c>
      <c r="L19" s="29">
        <v>0</v>
      </c>
      <c r="M19" s="29">
        <v>0</v>
      </c>
      <c r="N19" s="28">
        <v>2578</v>
      </c>
      <c r="O19" s="30" t="s">
        <v>41</v>
      </c>
      <c r="P19" s="31">
        <v>0</v>
      </c>
      <c r="Q19" s="31">
        <v>0</v>
      </c>
      <c r="R19" s="31">
        <v>2</v>
      </c>
      <c r="S19" s="31">
        <v>2</v>
      </c>
      <c r="T19" s="31">
        <v>1</v>
      </c>
      <c r="U19" s="31">
        <v>0</v>
      </c>
      <c r="V19" s="31">
        <v>0</v>
      </c>
      <c r="W19" s="31">
        <v>0</v>
      </c>
      <c r="X19" s="32">
        <f t="shared" si="0"/>
        <v>5</v>
      </c>
      <c r="Y19" s="33">
        <f t="shared" si="1"/>
        <v>71678</v>
      </c>
    </row>
    <row r="20" spans="1:25" x14ac:dyDescent="0.3">
      <c r="A20" s="25"/>
      <c r="B20" s="25"/>
      <c r="C20" s="26"/>
      <c r="D20" s="26"/>
      <c r="E20" s="26"/>
      <c r="F20" s="27" t="s">
        <v>48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48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48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48</v>
      </c>
      <c r="G23" s="28"/>
      <c r="H23" s="29"/>
      <c r="I23" s="29"/>
      <c r="J23" s="29"/>
      <c r="K23" s="29"/>
      <c r="L23" s="29"/>
      <c r="M23" s="29"/>
      <c r="N23" s="28"/>
      <c r="O23" s="30"/>
      <c r="P23" s="31"/>
      <c r="Q23" s="31"/>
      <c r="R23" s="31"/>
      <c r="S23" s="31"/>
      <c r="T23" s="31"/>
      <c r="U23" s="31"/>
      <c r="V23" s="31"/>
      <c r="W23" s="31"/>
      <c r="X23" s="32">
        <f t="shared" si="0"/>
        <v>0</v>
      </c>
      <c r="Y23" s="33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48</v>
      </c>
      <c r="G24" s="28"/>
      <c r="H24" s="29"/>
      <c r="I24" s="29"/>
      <c r="J24" s="29"/>
      <c r="K24" s="29"/>
      <c r="L24" s="29"/>
      <c r="M24" s="29"/>
      <c r="N24" s="28"/>
      <c r="O24" s="30"/>
      <c r="P24" s="31"/>
      <c r="Q24" s="31"/>
      <c r="R24" s="31"/>
      <c r="S24" s="31"/>
      <c r="T24" s="31"/>
      <c r="U24" s="31"/>
      <c r="V24" s="31"/>
      <c r="W24" s="31"/>
      <c r="X24" s="32">
        <f t="shared" si="0"/>
        <v>0</v>
      </c>
      <c r="Y24" s="33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48</v>
      </c>
      <c r="G25" s="28"/>
      <c r="H25" s="29"/>
      <c r="I25" s="29"/>
      <c r="J25" s="29"/>
      <c r="K25" s="29"/>
      <c r="L25" s="29"/>
      <c r="M25" s="29"/>
      <c r="N25" s="28"/>
      <c r="O25" s="30"/>
      <c r="P25" s="31"/>
      <c r="Q25" s="31"/>
      <c r="R25" s="31"/>
      <c r="S25" s="31"/>
      <c r="T25" s="31"/>
      <c r="U25" s="31"/>
      <c r="V25" s="31"/>
      <c r="W25" s="31"/>
      <c r="X25" s="32">
        <f t="shared" si="0"/>
        <v>0</v>
      </c>
      <c r="Y25" s="33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48</v>
      </c>
      <c r="G26" s="28"/>
      <c r="H26" s="29"/>
      <c r="I26" s="29"/>
      <c r="J26" s="29"/>
      <c r="K26" s="29"/>
      <c r="L26" s="29"/>
      <c r="M26" s="29"/>
      <c r="N26" s="28"/>
      <c r="O26" s="30"/>
      <c r="P26" s="31"/>
      <c r="Q26" s="31"/>
      <c r="R26" s="31"/>
      <c r="S26" s="31"/>
      <c r="T26" s="31"/>
      <c r="U26" s="31"/>
      <c r="V26" s="31"/>
      <c r="W26" s="31"/>
      <c r="X26" s="32">
        <f t="shared" si="0"/>
        <v>0</v>
      </c>
      <c r="Y26" s="33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48</v>
      </c>
      <c r="G27" s="28"/>
      <c r="H27" s="29"/>
      <c r="I27" s="29"/>
      <c r="J27" s="29"/>
      <c r="K27" s="29"/>
      <c r="L27" s="29"/>
      <c r="M27" s="29"/>
      <c r="N27" s="28"/>
      <c r="O27" s="30"/>
      <c r="P27" s="31"/>
      <c r="Q27" s="31"/>
      <c r="R27" s="31"/>
      <c r="S27" s="31"/>
      <c r="T27" s="31"/>
      <c r="U27" s="31"/>
      <c r="V27" s="31"/>
      <c r="W27" s="31"/>
      <c r="X27" s="32">
        <f t="shared" si="0"/>
        <v>0</v>
      </c>
      <c r="Y27" s="33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48</v>
      </c>
      <c r="G28" s="28"/>
      <c r="H28" s="29"/>
      <c r="I28" s="29"/>
      <c r="J28" s="29"/>
      <c r="K28" s="29"/>
      <c r="L28" s="29"/>
      <c r="M28" s="29"/>
      <c r="N28" s="28"/>
      <c r="O28" s="30"/>
      <c r="P28" s="31"/>
      <c r="Q28" s="31"/>
      <c r="R28" s="31"/>
      <c r="S28" s="31"/>
      <c r="T28" s="31"/>
      <c r="U28" s="31"/>
      <c r="V28" s="31"/>
      <c r="W28" s="31"/>
      <c r="X28" s="32">
        <f t="shared" si="0"/>
        <v>0</v>
      </c>
      <c r="Y28" s="33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48</v>
      </c>
      <c r="G29" s="28"/>
      <c r="H29" s="29"/>
      <c r="I29" s="29"/>
      <c r="J29" s="29"/>
      <c r="K29" s="29"/>
      <c r="L29" s="29"/>
      <c r="M29" s="29"/>
      <c r="N29" s="28"/>
      <c r="O29" s="30"/>
      <c r="P29" s="31"/>
      <c r="Q29" s="31"/>
      <c r="R29" s="31"/>
      <c r="S29" s="31"/>
      <c r="T29" s="31"/>
      <c r="U29" s="31"/>
      <c r="V29" s="31"/>
      <c r="W29" s="31"/>
      <c r="X29" s="32">
        <f t="shared" si="0"/>
        <v>0</v>
      </c>
      <c r="Y29" s="33">
        <f t="shared" si="1"/>
        <v>0</v>
      </c>
    </row>
  </sheetData>
  <autoFilter ref="A10:Y10" xr:uid="{33169A58-F01B-4C68-9085-D6B67D0066EC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9" xr:uid="{CD44B016-9169-4E66-A6FE-3CE3C3AB18B6}">
      <formula1>"DV, YHDP"</formula1>
    </dataValidation>
    <dataValidation type="list" allowBlank="1" showInputMessage="1" showErrorMessage="1" sqref="O11:O29" xr:uid="{CE013E93-235B-4C9B-B45B-B237C7274317}">
      <formula1>"FMR, Actual Rent"</formula1>
    </dataValidation>
    <dataValidation type="list" allowBlank="1" showInputMessage="1" showErrorMessage="1" sqref="E11:E29" xr:uid="{31E137D9-93BF-4A57-9FEA-B696D1BFCC1E}">
      <formula1>"PH, TH, Joint TH &amp; PH-RRH, HMIS, SSO, TRA, PRA, SRA, S+C/SRO"</formula1>
    </dataValidation>
    <dataValidation allowBlank="1" showErrorMessage="1" sqref="A10:Y10" xr:uid="{E30ED4A1-9878-4692-8773-D415D93172B6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2024-06-13T16:02:01Z</dcterms:created>
  <dcterms:modified xsi:type="dcterms:W3CDTF">2024-06-13T19:55:53Z</dcterms:modified>
</cp:coreProperties>
</file>