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447FA77-F7FB-4405-B4BF-097B32F4B472}" xr6:coauthVersionLast="47" xr6:coauthVersionMax="47" xr10:uidLastSave="{00000000-0000-0000-0000-000000000000}"/>
  <bookViews>
    <workbookView xWindow="3840" yWindow="3840" windowWidth="23220" windowHeight="12720" xr2:uid="{65CBFCA6-869E-4E50-8149-2AB6C47D930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B5" i="1" s="1"/>
  <c r="C5" i="1" s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<sst xmlns="http://schemas.openxmlformats.org/spreadsheetml/2006/main" count="202" uniqueCount="124">
  <si>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</si>
  <si>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</si>
  <si>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</si>
  <si>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</si>
  <si>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</si>
  <si>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</si>
  <si>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</si>
  <si>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</si>
  <si>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</si>
  <si>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</si>
  <si>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</si>
  <si>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</si>
  <si>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</si>
  <si>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</si>
  <si>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</si>
  <si>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</si>
  <si>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</si>
  <si>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</si>
  <si>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</si>
  <si>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</si>
  <si>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</si>
  <si>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</si>
  <si>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</si>
  <si>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</si>
  <si>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</si>
  <si>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</si>
  <si>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</si>
  <si>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</si>
  <si>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</si>
  <si>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</si>
  <si>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</si>
  <si>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</si>
  <si>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</si>
  <si>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</si>
  <si>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</si>
  <si>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MN-501</t>
  </si>
  <si>
    <t>CommonBond Communities</t>
  </si>
  <si>
    <t>Lexington Commons 2023</t>
  </si>
  <si>
    <t>MN0034L5K012312</t>
  </si>
  <si>
    <t>PH</t>
  </si>
  <si>
    <t/>
  </si>
  <si>
    <t>Minneapolis</t>
  </si>
  <si>
    <t>Saint Paul/Ramsey County CoC</t>
  </si>
  <si>
    <t>Ramsey County</t>
  </si>
  <si>
    <t>Project for Pride in Living, Inc.</t>
  </si>
  <si>
    <t>Fort Road Flats FY2023</t>
  </si>
  <si>
    <t>MN0035L5K012310</t>
  </si>
  <si>
    <t>Actual Rent</t>
  </si>
  <si>
    <t>Theresa Living Center</t>
  </si>
  <si>
    <t>Theresa Living Center- Caroline Family Services FY2023</t>
  </si>
  <si>
    <t>MN0036L5K012316</t>
  </si>
  <si>
    <t>Crestview Community FY2023</t>
  </si>
  <si>
    <t>MN0037L5K012316</t>
  </si>
  <si>
    <t>Solid Ground</t>
  </si>
  <si>
    <t>East Metro Place II Permanent Supportive Housing</t>
  </si>
  <si>
    <t>MN0039L5K012316</t>
  </si>
  <si>
    <t>Emma Norton Services</t>
  </si>
  <si>
    <t>Emma's Place FY23</t>
  </si>
  <si>
    <t>MN0040L5K012316</t>
  </si>
  <si>
    <t>Model Cities of St. Paul, Inc.</t>
  </si>
  <si>
    <t>Families First Supportive Housing Program</t>
  </si>
  <si>
    <t>MN0041L5K012316</t>
  </si>
  <si>
    <t>Institute for Community Alliances</t>
  </si>
  <si>
    <t>MN HMIS Ramsey Renewal FY23</t>
  </si>
  <si>
    <t>MN0043L5K012316</t>
  </si>
  <si>
    <t>Hearth Connection</t>
  </si>
  <si>
    <t>Ramsey Hearth 2023</t>
  </si>
  <si>
    <t>MN0045L5K012316</t>
  </si>
  <si>
    <t>Lutheran Social Service of Minnesota</t>
  </si>
  <si>
    <t>Rezek House 2023</t>
  </si>
  <si>
    <t>MN0047L5K012316</t>
  </si>
  <si>
    <t>TH</t>
  </si>
  <si>
    <t>Amherst H. Wilder Foundation</t>
  </si>
  <si>
    <t>ROOF Project Wilder Renewal FY25</t>
  </si>
  <si>
    <t>MN0048L5K012316</t>
  </si>
  <si>
    <t>Breaking Free, Inc.</t>
  </si>
  <si>
    <t>Renewal Project: Breaking Free FY 2023</t>
  </si>
  <si>
    <t>MN0050L5K012316</t>
  </si>
  <si>
    <t>Young Women's Christian Association of St. Paul MN</t>
  </si>
  <si>
    <t>YWCA THP 2023</t>
  </si>
  <si>
    <t>MN0053L5K012316</t>
  </si>
  <si>
    <t>Twin Cities Housing Development Corporation</t>
  </si>
  <si>
    <t>St. Philip's Gardens SHP 2023 NOFO Renewal</t>
  </si>
  <si>
    <t>MN0170L5K012310</t>
  </si>
  <si>
    <t>PSH Cleveland Saunders</t>
  </si>
  <si>
    <t>MN0240L5K012312</t>
  </si>
  <si>
    <t>Face to Face Health and Counseling Service, Inc.</t>
  </si>
  <si>
    <t>Homeless Youth Programs Rapid-Rehousing</t>
  </si>
  <si>
    <t>MN0244L5K012312</t>
  </si>
  <si>
    <t>MN Place Wilder Renewal CY25</t>
  </si>
  <si>
    <t>MN0269L5K012312</t>
  </si>
  <si>
    <t>Avivo</t>
  </si>
  <si>
    <t>HUD- Ramsey Renewal Project Application FY2023</t>
  </si>
  <si>
    <t>MN0277L5K012311</t>
  </si>
  <si>
    <t>Upper Post Veterans Community 2023</t>
  </si>
  <si>
    <t>MN0305L5K012309</t>
  </si>
  <si>
    <t>Catholic Charities of the Archdiocese of St. Paul and Minnea</t>
  </si>
  <si>
    <t>Higher Ground St. Paul PSH 2023</t>
  </si>
  <si>
    <t>MN0308L5K012310</t>
  </si>
  <si>
    <t>South Metro Human Services</t>
  </si>
  <si>
    <t>Ramsey Co Coordinated Entry</t>
  </si>
  <si>
    <t>MN0347L5K012308</t>
  </si>
  <si>
    <t>SSO</t>
  </si>
  <si>
    <t>YWCA PSH Continuing Care MN0375L5K012206</t>
  </si>
  <si>
    <t>MN0375L5K012307</t>
  </si>
  <si>
    <t>FMR</t>
  </si>
  <si>
    <t>Ramsey Coordinated Entry for Youth 2023</t>
  </si>
  <si>
    <t>MN0378L5K012307</t>
  </si>
  <si>
    <t>Coordinated Entry SSO 2023</t>
  </si>
  <si>
    <t>MN0399L5K012306</t>
  </si>
  <si>
    <t>Wilder Square 2023</t>
  </si>
  <si>
    <t>MN0453L5K012303</t>
  </si>
  <si>
    <t>The Salvation Army</t>
  </si>
  <si>
    <t>Youth Housing Navigator</t>
  </si>
  <si>
    <t>MN0454L5K012304</t>
  </si>
  <si>
    <t>Ramsey County Rapid Rehousing 2023</t>
  </si>
  <si>
    <t>MN0457L5K012304</t>
  </si>
  <si>
    <t>Women of Nations</t>
  </si>
  <si>
    <t>Rapid Re-Housing</t>
  </si>
  <si>
    <t>MN0494L5K012301</t>
  </si>
  <si>
    <t>DV</t>
  </si>
  <si>
    <t>Beacon Interfaith Housing Collaborative</t>
  </si>
  <si>
    <t>Kimball Court Expansion Singles PSH 2023</t>
  </si>
  <si>
    <t>MN0567L5K012300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</si>
</sst>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1E15-8645-4ED0-A6EA-C01648EE5C31}">
  <sheetPr codeName="Sheet78">
    <pageSetUpPr fitToPage="1"/>
  </sheetPr>
  <dimension ref="A1:Y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64416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7183100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83922</v>
      </c>
      <c r="J11" s="29">
        <v>0</v>
      </c>
      <c r="K11" s="29">
        <v>0</v>
      </c>
      <c r="L11" s="29">
        <v>0</v>
      </c>
      <c r="M11" s="29">
        <v>0</v>
      </c>
      <c r="N11" s="28">
        <v>2903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9" si="0">SUM(P11:W11)</f>
        <v>0</v>
      </c>
      <c r="Y11" s="33">
        <f t="shared" ref="Y11:Y49" si="1">SUM(G11:N11)</f>
        <v>86825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125712</v>
      </c>
      <c r="I12" s="29">
        <v>6400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47</v>
      </c>
      <c r="P12" s="31">
        <v>0</v>
      </c>
      <c r="Q12" s="31">
        <v>0</v>
      </c>
      <c r="R12" s="31">
        <v>0</v>
      </c>
      <c r="S12" s="31">
        <v>4</v>
      </c>
      <c r="T12" s="31">
        <v>4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132112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52240</v>
      </c>
      <c r="J13" s="29">
        <v>0</v>
      </c>
      <c r="K13" s="29">
        <v>0</v>
      </c>
      <c r="L13" s="29">
        <v>0</v>
      </c>
      <c r="M13" s="29">
        <v>0</v>
      </c>
      <c r="N13" s="28">
        <v>2612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54852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292896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292896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50792</v>
      </c>
      <c r="J15" s="29">
        <v>14209</v>
      </c>
      <c r="K15" s="29">
        <v>0</v>
      </c>
      <c r="L15" s="29">
        <v>0</v>
      </c>
      <c r="M15" s="29">
        <v>0</v>
      </c>
      <c r="N15" s="28">
        <v>6329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71330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85849</v>
      </c>
      <c r="J16" s="29">
        <v>66129</v>
      </c>
      <c r="K16" s="29">
        <v>0</v>
      </c>
      <c r="L16" s="29">
        <v>0</v>
      </c>
      <c r="M16" s="29">
        <v>0</v>
      </c>
      <c r="N16" s="28">
        <v>6486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158464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160294</v>
      </c>
      <c r="J17" s="29">
        <v>82190</v>
      </c>
      <c r="K17" s="29">
        <v>0</v>
      </c>
      <c r="L17" s="29">
        <v>0</v>
      </c>
      <c r="M17" s="29">
        <v>0</v>
      </c>
      <c r="N17" s="28">
        <v>8311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250795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244257</v>
      </c>
      <c r="L18" s="29">
        <v>0</v>
      </c>
      <c r="M18" s="29">
        <v>0</v>
      </c>
      <c r="N18" s="28">
        <v>15690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259947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1221852</v>
      </c>
      <c r="I19" s="29">
        <v>270165</v>
      </c>
      <c r="J19" s="29">
        <v>0</v>
      </c>
      <c r="K19" s="29">
        <v>25000</v>
      </c>
      <c r="L19" s="29">
        <v>0</v>
      </c>
      <c r="M19" s="29">
        <v>0</v>
      </c>
      <c r="N19" s="28">
        <v>152509</v>
      </c>
      <c r="O19" s="30" t="s">
        <v>47</v>
      </c>
      <c r="P19" s="31">
        <v>2</v>
      </c>
      <c r="Q19" s="31">
        <v>4</v>
      </c>
      <c r="R19" s="31">
        <v>99</v>
      </c>
      <c r="S19" s="31">
        <v>3</v>
      </c>
      <c r="T19" s="31">
        <v>3</v>
      </c>
      <c r="U19" s="31">
        <v>0</v>
      </c>
      <c r="V19" s="31">
        <v>0</v>
      </c>
      <c r="W19" s="31">
        <v>0</v>
      </c>
      <c r="X19" s="32">
        <f t="shared" si="0"/>
        <v>111</v>
      </c>
      <c r="Y19" s="33">
        <f t="shared" si="1"/>
        <v>1669526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71</v>
      </c>
      <c r="F20" s="27" t="s">
        <v>40</v>
      </c>
      <c r="G20" s="28">
        <v>0</v>
      </c>
      <c r="H20" s="29">
        <v>0</v>
      </c>
      <c r="I20" s="29">
        <v>76401</v>
      </c>
      <c r="J20" s="29">
        <v>25998</v>
      </c>
      <c r="K20" s="29">
        <v>0</v>
      </c>
      <c r="L20" s="29">
        <v>0</v>
      </c>
      <c r="M20" s="29">
        <v>0</v>
      </c>
      <c r="N20" s="28">
        <v>5119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107518</v>
      </c>
    </row>
    <row r="21" spans="1:25" x14ac:dyDescent="0.3">
      <c r="A21" s="25" t="s">
        <v>72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462372</v>
      </c>
      <c r="I21" s="29">
        <v>306273</v>
      </c>
      <c r="J21" s="29">
        <v>0</v>
      </c>
      <c r="K21" s="29">
        <v>0</v>
      </c>
      <c r="L21" s="29">
        <v>0</v>
      </c>
      <c r="M21" s="29">
        <v>0</v>
      </c>
      <c r="N21" s="28">
        <v>48528</v>
      </c>
      <c r="O21" s="30" t="s">
        <v>47</v>
      </c>
      <c r="P21" s="31">
        <v>0</v>
      </c>
      <c r="Q21" s="31">
        <v>0</v>
      </c>
      <c r="R21" s="31">
        <v>0</v>
      </c>
      <c r="S21" s="31">
        <v>28</v>
      </c>
      <c r="T21" s="31">
        <v>5</v>
      </c>
      <c r="U21" s="31">
        <v>4</v>
      </c>
      <c r="V21" s="31">
        <v>0</v>
      </c>
      <c r="W21" s="31">
        <v>0</v>
      </c>
      <c r="X21" s="32">
        <f t="shared" si="0"/>
        <v>37</v>
      </c>
      <c r="Y21" s="33">
        <f t="shared" si="1"/>
        <v>817173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40</v>
      </c>
      <c r="G22" s="28">
        <v>368880</v>
      </c>
      <c r="H22" s="29">
        <v>0</v>
      </c>
      <c r="I22" s="29">
        <v>161282</v>
      </c>
      <c r="J22" s="29">
        <v>6360</v>
      </c>
      <c r="K22" s="29">
        <v>1250</v>
      </c>
      <c r="L22" s="29">
        <v>0</v>
      </c>
      <c r="M22" s="29">
        <v>0</v>
      </c>
      <c r="N22" s="28">
        <v>51086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588858</v>
      </c>
    </row>
    <row r="23" spans="1:25" x14ac:dyDescent="0.3">
      <c r="A23" s="25" t="s">
        <v>78</v>
      </c>
      <c r="B23" s="25" t="s">
        <v>79</v>
      </c>
      <c r="C23" s="26" t="s">
        <v>80</v>
      </c>
      <c r="D23" s="26">
        <v>2025</v>
      </c>
      <c r="E23" s="26" t="s">
        <v>71</v>
      </c>
      <c r="F23" s="27" t="s">
        <v>40</v>
      </c>
      <c r="G23" s="28">
        <v>0</v>
      </c>
      <c r="H23" s="29">
        <v>0</v>
      </c>
      <c r="I23" s="29">
        <v>76748</v>
      </c>
      <c r="J23" s="29">
        <v>0</v>
      </c>
      <c r="K23" s="29">
        <v>0</v>
      </c>
      <c r="L23" s="29">
        <v>0</v>
      </c>
      <c r="M23" s="29">
        <v>0</v>
      </c>
      <c r="N23" s="28">
        <v>3837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80585</v>
      </c>
    </row>
    <row r="24" spans="1:25" x14ac:dyDescent="0.3">
      <c r="A24" s="25" t="s">
        <v>81</v>
      </c>
      <c r="B24" s="25" t="s">
        <v>82</v>
      </c>
      <c r="C24" s="26" t="s">
        <v>83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22144</v>
      </c>
      <c r="J24" s="29">
        <v>0</v>
      </c>
      <c r="K24" s="29">
        <v>0</v>
      </c>
      <c r="L24" s="29">
        <v>0</v>
      </c>
      <c r="M24" s="29">
        <v>0</v>
      </c>
      <c r="N24" s="28">
        <v>1462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23606</v>
      </c>
    </row>
    <row r="25" spans="1:25" x14ac:dyDescent="0.3">
      <c r="A25" s="25" t="s">
        <v>78</v>
      </c>
      <c r="B25" s="25" t="s">
        <v>84</v>
      </c>
      <c r="C25" s="26" t="s">
        <v>85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19050</v>
      </c>
      <c r="J25" s="29">
        <v>0</v>
      </c>
      <c r="K25" s="29">
        <v>0</v>
      </c>
      <c r="L25" s="29">
        <v>0</v>
      </c>
      <c r="M25" s="29">
        <v>0</v>
      </c>
      <c r="N25" s="28">
        <v>952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20002</v>
      </c>
    </row>
    <row r="26" spans="1:25" x14ac:dyDescent="0.3">
      <c r="A26" s="25" t="s">
        <v>86</v>
      </c>
      <c r="B26" s="25" t="s">
        <v>87</v>
      </c>
      <c r="C26" s="26" t="s">
        <v>88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194616</v>
      </c>
      <c r="I26" s="29">
        <v>56357</v>
      </c>
      <c r="J26" s="29">
        <v>0</v>
      </c>
      <c r="K26" s="29">
        <v>0</v>
      </c>
      <c r="L26" s="29">
        <v>0</v>
      </c>
      <c r="M26" s="29">
        <v>0</v>
      </c>
      <c r="N26" s="28">
        <v>23995</v>
      </c>
      <c r="O26" s="30" t="s">
        <v>47</v>
      </c>
      <c r="P26" s="31">
        <v>0</v>
      </c>
      <c r="Q26" s="31">
        <v>0</v>
      </c>
      <c r="R26" s="31">
        <v>18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18</v>
      </c>
      <c r="Y26" s="33">
        <f t="shared" si="1"/>
        <v>274968</v>
      </c>
    </row>
    <row r="27" spans="1:25" x14ac:dyDescent="0.3">
      <c r="A27" s="25" t="s">
        <v>72</v>
      </c>
      <c r="B27" s="25" t="s">
        <v>89</v>
      </c>
      <c r="C27" s="26" t="s">
        <v>90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34990</v>
      </c>
      <c r="J27" s="29">
        <v>0</v>
      </c>
      <c r="K27" s="29">
        <v>0</v>
      </c>
      <c r="L27" s="29">
        <v>0</v>
      </c>
      <c r="M27" s="29">
        <v>0</v>
      </c>
      <c r="N27" s="28">
        <v>1189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36179</v>
      </c>
    </row>
    <row r="28" spans="1:25" x14ac:dyDescent="0.3">
      <c r="A28" s="25" t="s">
        <v>91</v>
      </c>
      <c r="B28" s="25" t="s">
        <v>92</v>
      </c>
      <c r="C28" s="26" t="s">
        <v>93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195173</v>
      </c>
      <c r="I28" s="29">
        <v>76459</v>
      </c>
      <c r="J28" s="29">
        <v>0</v>
      </c>
      <c r="K28" s="29">
        <v>0</v>
      </c>
      <c r="L28" s="29">
        <v>0</v>
      </c>
      <c r="M28" s="29">
        <v>0</v>
      </c>
      <c r="N28" s="28">
        <v>3750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275382</v>
      </c>
    </row>
    <row r="29" spans="1:25" x14ac:dyDescent="0.3">
      <c r="A29" s="25" t="s">
        <v>36</v>
      </c>
      <c r="B29" s="25" t="s">
        <v>94</v>
      </c>
      <c r="C29" s="26" t="s">
        <v>95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35208</v>
      </c>
      <c r="I29" s="29">
        <v>11664</v>
      </c>
      <c r="J29" s="29">
        <v>0</v>
      </c>
      <c r="K29" s="29">
        <v>0</v>
      </c>
      <c r="L29" s="29">
        <v>0</v>
      </c>
      <c r="M29" s="29">
        <v>0</v>
      </c>
      <c r="N29" s="28">
        <v>4486</v>
      </c>
      <c r="O29" s="30" t="s">
        <v>47</v>
      </c>
      <c r="P29" s="31">
        <v>0</v>
      </c>
      <c r="Q29" s="31">
        <v>6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6</v>
      </c>
      <c r="Y29" s="33">
        <f t="shared" si="1"/>
        <v>51358</v>
      </c>
    </row>
    <row r="30" spans="1:25" x14ac:dyDescent="0.3">
      <c r="A30" s="25" t="s">
        <v>96</v>
      </c>
      <c r="B30" s="25" t="s">
        <v>97</v>
      </c>
      <c r="C30" s="26" t="s">
        <v>98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354132</v>
      </c>
      <c r="J30" s="29">
        <v>232708</v>
      </c>
      <c r="K30" s="29">
        <v>0</v>
      </c>
      <c r="L30" s="29">
        <v>0</v>
      </c>
      <c r="M30" s="29">
        <v>0</v>
      </c>
      <c r="N30" s="28">
        <v>10284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597124</v>
      </c>
    </row>
    <row r="31" spans="1:25" x14ac:dyDescent="0.3">
      <c r="A31" s="25" t="s">
        <v>99</v>
      </c>
      <c r="B31" s="25" t="s">
        <v>100</v>
      </c>
      <c r="C31" s="26" t="s">
        <v>101</v>
      </c>
      <c r="D31" s="26">
        <v>2025</v>
      </c>
      <c r="E31" s="26" t="s">
        <v>102</v>
      </c>
      <c r="F31" s="27" t="s">
        <v>40</v>
      </c>
      <c r="G31" s="28">
        <v>0</v>
      </c>
      <c r="H31" s="29">
        <v>0</v>
      </c>
      <c r="I31" s="29">
        <v>156292</v>
      </c>
      <c r="J31" s="29">
        <v>0</v>
      </c>
      <c r="K31" s="29">
        <v>0</v>
      </c>
      <c r="L31" s="29">
        <v>0</v>
      </c>
      <c r="M31" s="29">
        <v>0</v>
      </c>
      <c r="N31" s="28">
        <v>5750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162042</v>
      </c>
    </row>
    <row r="32" spans="1:25" x14ac:dyDescent="0.3">
      <c r="A32" s="25" t="s">
        <v>78</v>
      </c>
      <c r="B32" s="25" t="s">
        <v>103</v>
      </c>
      <c r="C32" s="26" t="s">
        <v>104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118440</v>
      </c>
      <c r="I32" s="29">
        <v>109598</v>
      </c>
      <c r="J32" s="29">
        <v>0</v>
      </c>
      <c r="K32" s="29">
        <v>0</v>
      </c>
      <c r="L32" s="29">
        <v>0</v>
      </c>
      <c r="M32" s="29">
        <v>0</v>
      </c>
      <c r="N32" s="28">
        <v>6</v>
      </c>
      <c r="O32" s="30" t="s">
        <v>105</v>
      </c>
      <c r="P32" s="31">
        <v>0</v>
      </c>
      <c r="Q32" s="31">
        <v>0</v>
      </c>
      <c r="R32" s="31">
        <v>0</v>
      </c>
      <c r="S32" s="31">
        <v>7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7</v>
      </c>
      <c r="Y32" s="33">
        <f t="shared" si="1"/>
        <v>228044</v>
      </c>
    </row>
    <row r="33" spans="1:25" x14ac:dyDescent="0.3">
      <c r="A33" s="25" t="s">
        <v>68</v>
      </c>
      <c r="B33" s="25" t="s">
        <v>106</v>
      </c>
      <c r="C33" s="26" t="s">
        <v>107</v>
      </c>
      <c r="D33" s="26">
        <v>2025</v>
      </c>
      <c r="E33" s="26" t="s">
        <v>102</v>
      </c>
      <c r="F33" s="27" t="s">
        <v>40</v>
      </c>
      <c r="G33" s="28">
        <v>0</v>
      </c>
      <c r="H33" s="29">
        <v>0</v>
      </c>
      <c r="I33" s="29">
        <v>73871</v>
      </c>
      <c r="J33" s="29">
        <v>0</v>
      </c>
      <c r="K33" s="29">
        <v>0</v>
      </c>
      <c r="L33" s="29">
        <v>0</v>
      </c>
      <c r="M33" s="29">
        <v>0</v>
      </c>
      <c r="N33" s="28">
        <v>7320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81191</v>
      </c>
    </row>
    <row r="34" spans="1:25" x14ac:dyDescent="0.3">
      <c r="A34" s="25" t="s">
        <v>96</v>
      </c>
      <c r="B34" s="25" t="s">
        <v>108</v>
      </c>
      <c r="C34" s="26" t="s">
        <v>109</v>
      </c>
      <c r="D34" s="26">
        <v>2025</v>
      </c>
      <c r="E34" s="26" t="s">
        <v>102</v>
      </c>
      <c r="F34" s="27" t="s">
        <v>40</v>
      </c>
      <c r="G34" s="28">
        <v>0</v>
      </c>
      <c r="H34" s="29">
        <v>0</v>
      </c>
      <c r="I34" s="29">
        <v>203000</v>
      </c>
      <c r="J34" s="29">
        <v>0</v>
      </c>
      <c r="K34" s="29">
        <v>0</v>
      </c>
      <c r="L34" s="29">
        <v>0</v>
      </c>
      <c r="M34" s="29">
        <v>0</v>
      </c>
      <c r="N34" s="28">
        <v>0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203000</v>
      </c>
    </row>
    <row r="35" spans="1:25" x14ac:dyDescent="0.3">
      <c r="A35" s="25" t="s">
        <v>36</v>
      </c>
      <c r="B35" s="25" t="s">
        <v>110</v>
      </c>
      <c r="C35" s="26" t="s">
        <v>111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29250</v>
      </c>
      <c r="J35" s="29">
        <v>0</v>
      </c>
      <c r="K35" s="29">
        <v>0</v>
      </c>
      <c r="L35" s="29">
        <v>0</v>
      </c>
      <c r="M35" s="29">
        <v>0</v>
      </c>
      <c r="N35" s="28">
        <v>750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30000</v>
      </c>
    </row>
    <row r="36" spans="1:25" x14ac:dyDescent="0.3">
      <c r="A36" s="25" t="s">
        <v>112</v>
      </c>
      <c r="B36" s="25" t="s">
        <v>113</v>
      </c>
      <c r="C36" s="26" t="s">
        <v>114</v>
      </c>
      <c r="D36" s="26">
        <v>2025</v>
      </c>
      <c r="E36" s="26" t="s">
        <v>102</v>
      </c>
      <c r="F36" s="27" t="s">
        <v>40</v>
      </c>
      <c r="G36" s="28">
        <v>0</v>
      </c>
      <c r="H36" s="29">
        <v>0</v>
      </c>
      <c r="I36" s="29">
        <v>61184</v>
      </c>
      <c r="J36" s="29">
        <v>0</v>
      </c>
      <c r="K36" s="29">
        <v>0</v>
      </c>
      <c r="L36" s="29">
        <v>0</v>
      </c>
      <c r="M36" s="29">
        <v>0</v>
      </c>
      <c r="N36" s="28">
        <v>6118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67302</v>
      </c>
    </row>
    <row r="37" spans="1:25" x14ac:dyDescent="0.3">
      <c r="A37" s="25" t="s">
        <v>96</v>
      </c>
      <c r="B37" s="25" t="s">
        <v>115</v>
      </c>
      <c r="C37" s="26" t="s">
        <v>116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172140</v>
      </c>
      <c r="I37" s="29">
        <v>85320</v>
      </c>
      <c r="J37" s="29">
        <v>0</v>
      </c>
      <c r="K37" s="29">
        <v>450</v>
      </c>
      <c r="L37" s="29">
        <v>0</v>
      </c>
      <c r="M37" s="29">
        <v>0</v>
      </c>
      <c r="N37" s="28">
        <v>0</v>
      </c>
      <c r="O37" s="30" t="s">
        <v>105</v>
      </c>
      <c r="P37" s="31">
        <v>19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19</v>
      </c>
      <c r="Y37" s="33">
        <f t="shared" si="1"/>
        <v>257910</v>
      </c>
    </row>
    <row r="38" spans="1:25" x14ac:dyDescent="0.3">
      <c r="A38" s="25" t="s">
        <v>117</v>
      </c>
      <c r="B38" s="25" t="s">
        <v>118</v>
      </c>
      <c r="C38" s="26" t="s">
        <v>119</v>
      </c>
      <c r="D38" s="26">
        <v>2025</v>
      </c>
      <c r="E38" s="26" t="s">
        <v>39</v>
      </c>
      <c r="F38" s="27" t="s">
        <v>120</v>
      </c>
      <c r="G38" s="28">
        <v>0</v>
      </c>
      <c r="H38" s="29">
        <v>61416</v>
      </c>
      <c r="I38" s="29">
        <v>3000</v>
      </c>
      <c r="J38" s="29">
        <v>0</v>
      </c>
      <c r="K38" s="29">
        <v>0</v>
      </c>
      <c r="L38" s="29">
        <v>0</v>
      </c>
      <c r="M38" s="29">
        <v>0</v>
      </c>
      <c r="N38" s="28">
        <v>0</v>
      </c>
      <c r="O38" s="30" t="s">
        <v>105</v>
      </c>
      <c r="P38" s="31">
        <v>0</v>
      </c>
      <c r="Q38" s="31">
        <v>0</v>
      </c>
      <c r="R38" s="31">
        <v>2</v>
      </c>
      <c r="S38" s="31">
        <v>2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4</v>
      </c>
      <c r="Y38" s="33">
        <f t="shared" si="1"/>
        <v>64416</v>
      </c>
    </row>
    <row r="39" spans="1:25" x14ac:dyDescent="0.3">
      <c r="A39" s="25" t="s">
        <v>121</v>
      </c>
      <c r="B39" s="25" t="s">
        <v>122</v>
      </c>
      <c r="C39" s="26" t="s">
        <v>123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217905</v>
      </c>
      <c r="J39" s="29">
        <v>0</v>
      </c>
      <c r="K39" s="29">
        <v>0</v>
      </c>
      <c r="L39" s="29">
        <v>0</v>
      </c>
      <c r="M39" s="29">
        <v>0</v>
      </c>
      <c r="N39" s="28">
        <v>21790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239695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</sheetData>
  <autoFilter ref="A10:Y10" xr:uid="{6C651E15-8645-4ED0-A6EA-C01648EE5C31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9" xr:uid="{AEBB1CD4-E6B6-435B-B248-4DECA7C69934}">
      <formula1>"FMR, Actual Rent"</formula1>
    </dataValidation>
    <dataValidation type="list" allowBlank="1" showInputMessage="1" showErrorMessage="1" sqref="F11:F49" xr:uid="{045D4270-F277-46D2-A3A3-2809D7ABF174}">
      <formula1>"DV, YHDP"</formula1>
    </dataValidation>
    <dataValidation type="list" allowBlank="1" showInputMessage="1" showErrorMessage="1" sqref="E11:E49" xr:uid="{2319538E-545E-427B-837D-47129EFA0D43}">
      <formula1>"PH, TH, Joint TH &amp; PH-RRH, HMIS, SSO, TRA, PRA, SRA, S+C/SRO"</formula1>
    </dataValidation>
    <dataValidation allowBlank="1" showErrorMessage="1" sqref="A10:Y10" xr:uid="{B999DD67-E49B-4130-8F44-2555F2AF632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2024-08-01T18:27:30Z</dcterms:created>
  <dcterms:modified xsi:type="dcterms:W3CDTF">2024-08-01T18:53:43Z</dcterms:modified>
</cp:coreProperties>
</file>