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5447FA77-F7FB-4405-B4BF-097B32F4B472}" xr6:coauthVersionLast="47" xr6:coauthVersionMax="47" xr10:uidLastSave="{00000000-0000-0000-0000-000000000000}"/>
  <bookViews>
    <workbookView xWindow="3840" yWindow="3840" windowWidth="23220" windowHeight="12720" xr2:uid="{65CBFCA6-869E-4E50-8149-2AB6C47D930F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9" i="1" l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B5" i="1" s="1"/>
  <c r="C5" i="1" s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B7" i="1" s="1"/>
  <c r="X14" i="1"/>
  <c r="Y13" i="1"/>
  <c r="X13" i="1"/>
  <c r="Y12" i="1"/>
  <c r="X12" i="1"/>
  <c r="Y11" i="1"/>
  <c r="X11" i="1"/>
  <c r="B6" i="1"/>
  <c r="C6" i="1" s="1"/>
</calcChain>
</file>

<file path=xl/sharedStrings.xml><?xml version="1.0" encoding="utf-8"?>
<sst xmlns="http://schemas.openxmlformats.org/spreadsheetml/2006/main" count="202" uniqueCount="124">
  <si>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</si>
  <si>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</si>
  <si>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</si>
  <si>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</si>
  <si>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</si>
  <si>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</si>
  <si>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</si>
  <si>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</si>
  <si>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</si>
  <si>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</si>
  <si>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</si>
  <si>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</si>
  <si>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</si>
  <si>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</si>
  <si>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</si>
  <si>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</si>
  <si>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</si>
  <si>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</si>
  <si>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</si>
  <si>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</si>
  <si>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</si>
  <si>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</si>
  <si>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</si>
  <si>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</si>
  <si>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</si>
  <si>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</si>
  <si>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</si>
  <si>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</si>
  <si>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</si>
  <si>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</si>
  <si>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</si>
  <si>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</si>
  <si>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</si>
  <si>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</si>
  <si>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</si>
  <si>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MN-501</t>
  </si>
  <si>
    <t>CommonBond Communities</t>
  </si>
  <si>
    <t>Lexington Commons 2023</t>
  </si>
  <si>
    <t>MN0034L5K012312</t>
  </si>
  <si>
    <t>PH</t>
  </si>
  <si>
    <t/>
  </si>
  <si>
    <t>Minneapolis</t>
  </si>
  <si>
    <t>Saint Paul/Ramsey County CoC</t>
  </si>
  <si>
    <t>Ramsey County</t>
  </si>
  <si>
    <t>Project for Pride in Living, Inc.</t>
  </si>
  <si>
    <t>Fort Road Flats FY2023</t>
  </si>
  <si>
    <t>MN0035L5K012310</t>
  </si>
  <si>
    <t>Actual Rent</t>
  </si>
  <si>
    <t>Theresa Living Center</t>
  </si>
  <si>
    <t>Theresa Living Center- Caroline Family Services FY2023</t>
  </si>
  <si>
    <t>MN0036L5K012316</t>
  </si>
  <si>
    <t>Crestview Community FY2023</t>
  </si>
  <si>
    <t>MN0037L5K012316</t>
  </si>
  <si>
    <t>Solid Ground</t>
  </si>
  <si>
    <t>East Metro Place II Permanent Supportive Housing</t>
  </si>
  <si>
    <t>MN0039L5K012316</t>
  </si>
  <si>
    <t>Emma Norton Services</t>
  </si>
  <si>
    <t>Emma's Place FY23</t>
  </si>
  <si>
    <t>MN0040L5K012316</t>
  </si>
  <si>
    <t>Model Cities of St. Paul, Inc.</t>
  </si>
  <si>
    <t>Families First Supportive Housing Program</t>
  </si>
  <si>
    <t>MN0041L5K012316</t>
  </si>
  <si>
    <t>Institute for Community Alliances</t>
  </si>
  <si>
    <t>MN HMIS Ramsey Renewal FY23</t>
  </si>
  <si>
    <t>MN0043L5K012316</t>
  </si>
  <si>
    <t>Hearth Connection</t>
  </si>
  <si>
    <t>Ramsey Hearth 2023</t>
  </si>
  <si>
    <t>MN0045L5K012316</t>
  </si>
  <si>
    <t>Lutheran Social Service of Minnesota</t>
  </si>
  <si>
    <t>Rezek House 2023</t>
  </si>
  <si>
    <t>MN0047L5K012316</t>
  </si>
  <si>
    <t>TH</t>
  </si>
  <si>
    <t>Amherst H. Wilder Foundation</t>
  </si>
  <si>
    <t>ROOF Project Wilder Renewal FY25</t>
  </si>
  <si>
    <t>MN0048L5K012316</t>
  </si>
  <si>
    <t>Breaking Free, Inc.</t>
  </si>
  <si>
    <t>Renewal Project: Breaking Free FY 2023</t>
  </si>
  <si>
    <t>MN0050L5K012316</t>
  </si>
  <si>
    <t>Young Women's Christian Association of St. Paul MN</t>
  </si>
  <si>
    <t>YWCA THP 2023</t>
  </si>
  <si>
    <t>MN0053L5K012316</t>
  </si>
  <si>
    <t>Twin Cities Housing Development Corporation</t>
  </si>
  <si>
    <t>St. Philip's Gardens SHP 2023 NOFO Renewal</t>
  </si>
  <si>
    <t>MN0170L5K012310</t>
  </si>
  <si>
    <t>PSH Cleveland Saunders</t>
  </si>
  <si>
    <t>MN0240L5K012312</t>
  </si>
  <si>
    <t>Face to Face Health and Counseling Service, Inc.</t>
  </si>
  <si>
    <t>Homeless Youth Programs Rapid-Rehousing</t>
  </si>
  <si>
    <t>MN0244L5K012312</t>
  </si>
  <si>
    <t>MN Place Wilder Renewal CY25</t>
  </si>
  <si>
    <t>MN0269L5K012312</t>
  </si>
  <si>
    <t>Avivo</t>
  </si>
  <si>
    <t>HUD- Ramsey Renewal Project Application FY2023</t>
  </si>
  <si>
    <t>MN0277L5K012311</t>
  </si>
  <si>
    <t>Upper Post Veterans Community 2023</t>
  </si>
  <si>
    <t>MN0305L5K012309</t>
  </si>
  <si>
    <t>Catholic Charities of the Archdiocese of St. Paul and Minnea</t>
  </si>
  <si>
    <t>Higher Ground St. Paul PSH 2023</t>
  </si>
  <si>
    <t>MN0308L5K012310</t>
  </si>
  <si>
    <t>South Metro Human Services</t>
  </si>
  <si>
    <t>Ramsey Co Coordinated Entry</t>
  </si>
  <si>
    <t>MN0347L5K012308</t>
  </si>
  <si>
    <t>SSO</t>
  </si>
  <si>
    <t>YWCA PSH Continuing Care MN0375L5K012206</t>
  </si>
  <si>
    <t>MN0375L5K012307</t>
  </si>
  <si>
    <t>FMR</t>
  </si>
  <si>
    <t>Ramsey Coordinated Entry for Youth 2023</t>
  </si>
  <si>
    <t>MN0378L5K012307</t>
  </si>
  <si>
    <t>Coordinated Entry SSO 2023</t>
  </si>
  <si>
    <t>MN0399L5K012306</t>
  </si>
  <si>
    <t>Wilder Square 2023</t>
  </si>
  <si>
    <t>MN0453L5K012303</t>
  </si>
  <si>
    <t>The Salvation Army</t>
  </si>
  <si>
    <t>Youth Housing Navigator</t>
  </si>
  <si>
    <t>MN0454L5K012304</t>
  </si>
  <si>
    <t>Ramsey County Rapid Rehousing 2023</t>
  </si>
  <si>
    <t>MN0457L5K012304</t>
  </si>
  <si>
    <t>Women of Nations</t>
  </si>
  <si>
    <t>Rapid Re-Housing</t>
  </si>
  <si>
    <t>MN0494L5K012301</t>
  </si>
  <si>
    <t>DV</t>
  </si>
  <si>
    <t>Beacon Interfaith Housing Collaborative</t>
  </si>
  <si>
    <t>Kimball Court Expansion Singles PSH 2023</t>
  </si>
  <si>
    <t>MN0567L5K012300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</si>
</sst>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51E15-8645-4ED0-A6EA-C01648EE5C31}">
  <sheetPr codeName="Sheet78">
    <pageSetUpPr fitToPage="1"/>
  </sheetPr>
  <dimension ref="A1:Y49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64416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7183100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83922</v>
      </c>
      <c r="J11" s="29">
        <v>0</v>
      </c>
      <c r="K11" s="29">
        <v>0</v>
      </c>
      <c r="L11" s="29">
        <v>0</v>
      </c>
      <c r="M11" s="29">
        <v>0</v>
      </c>
      <c r="N11" s="28">
        <v>2903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49" si="0">SUM(P11:W11)</f>
        <v>0</v>
      </c>
      <c r="Y11" s="33">
        <f t="shared" ref="Y11:Y49" si="1">SUM(G11:N11)</f>
        <v>86825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125712</v>
      </c>
      <c r="I12" s="29">
        <v>6400</v>
      </c>
      <c r="J12" s="29">
        <v>0</v>
      </c>
      <c r="K12" s="29">
        <v>0</v>
      </c>
      <c r="L12" s="29">
        <v>0</v>
      </c>
      <c r="M12" s="29">
        <v>0</v>
      </c>
      <c r="N12" s="28">
        <v>0</v>
      </c>
      <c r="O12" s="30" t="s">
        <v>47</v>
      </c>
      <c r="P12" s="31">
        <v>0</v>
      </c>
      <c r="Q12" s="31">
        <v>0</v>
      </c>
      <c r="R12" s="31">
        <v>0</v>
      </c>
      <c r="S12" s="31">
        <v>4</v>
      </c>
      <c r="T12" s="31">
        <v>4</v>
      </c>
      <c r="U12" s="31">
        <v>0</v>
      </c>
      <c r="V12" s="31">
        <v>0</v>
      </c>
      <c r="W12" s="31">
        <v>0</v>
      </c>
      <c r="X12" s="32">
        <f t="shared" si="0"/>
        <v>8</v>
      </c>
      <c r="Y12" s="33">
        <f t="shared" si="1"/>
        <v>132112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0</v>
      </c>
      <c r="I13" s="29">
        <v>52240</v>
      </c>
      <c r="J13" s="29">
        <v>0</v>
      </c>
      <c r="K13" s="29">
        <v>0</v>
      </c>
      <c r="L13" s="29">
        <v>0</v>
      </c>
      <c r="M13" s="29">
        <v>0</v>
      </c>
      <c r="N13" s="28">
        <v>2612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54852</v>
      </c>
    </row>
    <row r="14" spans="1:25" x14ac:dyDescent="0.3">
      <c r="A14" s="25" t="s">
        <v>44</v>
      </c>
      <c r="B14" s="25" t="s">
        <v>51</v>
      </c>
      <c r="C14" s="26" t="s">
        <v>52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0</v>
      </c>
      <c r="I14" s="29">
        <v>292896</v>
      </c>
      <c r="J14" s="29">
        <v>0</v>
      </c>
      <c r="K14" s="29">
        <v>0</v>
      </c>
      <c r="L14" s="29">
        <v>0</v>
      </c>
      <c r="M14" s="29">
        <v>0</v>
      </c>
      <c r="N14" s="28">
        <v>0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292896</v>
      </c>
    </row>
    <row r="15" spans="1:25" x14ac:dyDescent="0.3">
      <c r="A15" s="25" t="s">
        <v>53</v>
      </c>
      <c r="B15" s="25" t="s">
        <v>54</v>
      </c>
      <c r="C15" s="26" t="s">
        <v>55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0</v>
      </c>
      <c r="I15" s="29">
        <v>50792</v>
      </c>
      <c r="J15" s="29">
        <v>14209</v>
      </c>
      <c r="K15" s="29">
        <v>0</v>
      </c>
      <c r="L15" s="29">
        <v>0</v>
      </c>
      <c r="M15" s="29">
        <v>0</v>
      </c>
      <c r="N15" s="28">
        <v>6329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71330</v>
      </c>
    </row>
    <row r="16" spans="1:25" x14ac:dyDescent="0.3">
      <c r="A16" s="25" t="s">
        <v>56</v>
      </c>
      <c r="B16" s="25" t="s">
        <v>57</v>
      </c>
      <c r="C16" s="26" t="s">
        <v>58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0</v>
      </c>
      <c r="I16" s="29">
        <v>85849</v>
      </c>
      <c r="J16" s="29">
        <v>66129</v>
      </c>
      <c r="K16" s="29">
        <v>0</v>
      </c>
      <c r="L16" s="29">
        <v>0</v>
      </c>
      <c r="M16" s="29">
        <v>0</v>
      </c>
      <c r="N16" s="28">
        <v>6486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158464</v>
      </c>
    </row>
    <row r="17" spans="1:25" x14ac:dyDescent="0.3">
      <c r="A17" s="25" t="s">
        <v>59</v>
      </c>
      <c r="B17" s="25" t="s">
        <v>60</v>
      </c>
      <c r="C17" s="26" t="s">
        <v>61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0</v>
      </c>
      <c r="I17" s="29">
        <v>160294</v>
      </c>
      <c r="J17" s="29">
        <v>82190</v>
      </c>
      <c r="K17" s="29">
        <v>0</v>
      </c>
      <c r="L17" s="29">
        <v>0</v>
      </c>
      <c r="M17" s="29">
        <v>0</v>
      </c>
      <c r="N17" s="28">
        <v>8311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250795</v>
      </c>
    </row>
    <row r="18" spans="1:25" x14ac:dyDescent="0.3">
      <c r="A18" s="25" t="s">
        <v>62</v>
      </c>
      <c r="B18" s="25" t="s">
        <v>63</v>
      </c>
      <c r="C18" s="26" t="s">
        <v>64</v>
      </c>
      <c r="D18" s="26">
        <v>2025</v>
      </c>
      <c r="E18" s="26" t="s">
        <v>20</v>
      </c>
      <c r="F18" s="27" t="s">
        <v>40</v>
      </c>
      <c r="G18" s="28">
        <v>0</v>
      </c>
      <c r="H18" s="29">
        <v>0</v>
      </c>
      <c r="I18" s="29">
        <v>0</v>
      </c>
      <c r="J18" s="29">
        <v>0</v>
      </c>
      <c r="K18" s="29">
        <v>244257</v>
      </c>
      <c r="L18" s="29">
        <v>0</v>
      </c>
      <c r="M18" s="29">
        <v>0</v>
      </c>
      <c r="N18" s="28">
        <v>15690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259947</v>
      </c>
    </row>
    <row r="19" spans="1:25" x14ac:dyDescent="0.3">
      <c r="A19" s="25" t="s">
        <v>65</v>
      </c>
      <c r="B19" s="25" t="s">
        <v>66</v>
      </c>
      <c r="C19" s="26" t="s">
        <v>67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1221852</v>
      </c>
      <c r="I19" s="29">
        <v>270165</v>
      </c>
      <c r="J19" s="29">
        <v>0</v>
      </c>
      <c r="K19" s="29">
        <v>25000</v>
      </c>
      <c r="L19" s="29">
        <v>0</v>
      </c>
      <c r="M19" s="29">
        <v>0</v>
      </c>
      <c r="N19" s="28">
        <v>152509</v>
      </c>
      <c r="O19" s="30" t="s">
        <v>47</v>
      </c>
      <c r="P19" s="31">
        <v>2</v>
      </c>
      <c r="Q19" s="31">
        <v>4</v>
      </c>
      <c r="R19" s="31">
        <v>99</v>
      </c>
      <c r="S19" s="31">
        <v>3</v>
      </c>
      <c r="T19" s="31">
        <v>3</v>
      </c>
      <c r="U19" s="31">
        <v>0</v>
      </c>
      <c r="V19" s="31">
        <v>0</v>
      </c>
      <c r="W19" s="31">
        <v>0</v>
      </c>
      <c r="X19" s="32">
        <f t="shared" si="0"/>
        <v>111</v>
      </c>
      <c r="Y19" s="33">
        <f t="shared" si="1"/>
        <v>1669526</v>
      </c>
    </row>
    <row r="20" spans="1:25" x14ac:dyDescent="0.3">
      <c r="A20" s="25" t="s">
        <v>68</v>
      </c>
      <c r="B20" s="25" t="s">
        <v>69</v>
      </c>
      <c r="C20" s="26" t="s">
        <v>70</v>
      </c>
      <c r="D20" s="26">
        <v>2025</v>
      </c>
      <c r="E20" s="26" t="s">
        <v>71</v>
      </c>
      <c r="F20" s="27" t="s">
        <v>40</v>
      </c>
      <c r="G20" s="28">
        <v>0</v>
      </c>
      <c r="H20" s="29">
        <v>0</v>
      </c>
      <c r="I20" s="29">
        <v>76401</v>
      </c>
      <c r="J20" s="29">
        <v>25998</v>
      </c>
      <c r="K20" s="29">
        <v>0</v>
      </c>
      <c r="L20" s="29">
        <v>0</v>
      </c>
      <c r="M20" s="29">
        <v>0</v>
      </c>
      <c r="N20" s="28">
        <v>5119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107518</v>
      </c>
    </row>
    <row r="21" spans="1:25" x14ac:dyDescent="0.3">
      <c r="A21" s="25" t="s">
        <v>72</v>
      </c>
      <c r="B21" s="25" t="s">
        <v>73</v>
      </c>
      <c r="C21" s="26" t="s">
        <v>74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462372</v>
      </c>
      <c r="I21" s="29">
        <v>306273</v>
      </c>
      <c r="J21" s="29">
        <v>0</v>
      </c>
      <c r="K21" s="29">
        <v>0</v>
      </c>
      <c r="L21" s="29">
        <v>0</v>
      </c>
      <c r="M21" s="29">
        <v>0</v>
      </c>
      <c r="N21" s="28">
        <v>48528</v>
      </c>
      <c r="O21" s="30" t="s">
        <v>47</v>
      </c>
      <c r="P21" s="31">
        <v>0</v>
      </c>
      <c r="Q21" s="31">
        <v>0</v>
      </c>
      <c r="R21" s="31">
        <v>0</v>
      </c>
      <c r="S21" s="31">
        <v>28</v>
      </c>
      <c r="T21" s="31">
        <v>5</v>
      </c>
      <c r="U21" s="31">
        <v>4</v>
      </c>
      <c r="V21" s="31">
        <v>0</v>
      </c>
      <c r="W21" s="31">
        <v>0</v>
      </c>
      <c r="X21" s="32">
        <f t="shared" si="0"/>
        <v>37</v>
      </c>
      <c r="Y21" s="33">
        <f t="shared" si="1"/>
        <v>817173</v>
      </c>
    </row>
    <row r="22" spans="1:25" x14ac:dyDescent="0.3">
      <c r="A22" s="25" t="s">
        <v>75</v>
      </c>
      <c r="B22" s="25" t="s">
        <v>76</v>
      </c>
      <c r="C22" s="26" t="s">
        <v>77</v>
      </c>
      <c r="D22" s="26">
        <v>2025</v>
      </c>
      <c r="E22" s="26" t="s">
        <v>39</v>
      </c>
      <c r="F22" s="27" t="s">
        <v>40</v>
      </c>
      <c r="G22" s="28">
        <v>368880</v>
      </c>
      <c r="H22" s="29">
        <v>0</v>
      </c>
      <c r="I22" s="29">
        <v>161282</v>
      </c>
      <c r="J22" s="29">
        <v>6360</v>
      </c>
      <c r="K22" s="29">
        <v>1250</v>
      </c>
      <c r="L22" s="29">
        <v>0</v>
      </c>
      <c r="M22" s="29">
        <v>0</v>
      </c>
      <c r="N22" s="28">
        <v>51086</v>
      </c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588858</v>
      </c>
    </row>
    <row r="23" spans="1:25" x14ac:dyDescent="0.3">
      <c r="A23" s="25" t="s">
        <v>78</v>
      </c>
      <c r="B23" s="25" t="s">
        <v>79</v>
      </c>
      <c r="C23" s="26" t="s">
        <v>80</v>
      </c>
      <c r="D23" s="26">
        <v>2025</v>
      </c>
      <c r="E23" s="26" t="s">
        <v>71</v>
      </c>
      <c r="F23" s="27" t="s">
        <v>40</v>
      </c>
      <c r="G23" s="28">
        <v>0</v>
      </c>
      <c r="H23" s="29">
        <v>0</v>
      </c>
      <c r="I23" s="29">
        <v>76748</v>
      </c>
      <c r="J23" s="29">
        <v>0</v>
      </c>
      <c r="K23" s="29">
        <v>0</v>
      </c>
      <c r="L23" s="29">
        <v>0</v>
      </c>
      <c r="M23" s="29">
        <v>0</v>
      </c>
      <c r="N23" s="28">
        <v>3837</v>
      </c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80585</v>
      </c>
    </row>
    <row r="24" spans="1:25" x14ac:dyDescent="0.3">
      <c r="A24" s="25" t="s">
        <v>81</v>
      </c>
      <c r="B24" s="25" t="s">
        <v>82</v>
      </c>
      <c r="C24" s="26" t="s">
        <v>83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0</v>
      </c>
      <c r="I24" s="29">
        <v>22144</v>
      </c>
      <c r="J24" s="29">
        <v>0</v>
      </c>
      <c r="K24" s="29">
        <v>0</v>
      </c>
      <c r="L24" s="29">
        <v>0</v>
      </c>
      <c r="M24" s="29">
        <v>0</v>
      </c>
      <c r="N24" s="28">
        <v>1462</v>
      </c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23606</v>
      </c>
    </row>
    <row r="25" spans="1:25" x14ac:dyDescent="0.3">
      <c r="A25" s="25" t="s">
        <v>78</v>
      </c>
      <c r="B25" s="25" t="s">
        <v>84</v>
      </c>
      <c r="C25" s="26" t="s">
        <v>85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0</v>
      </c>
      <c r="I25" s="29">
        <v>19050</v>
      </c>
      <c r="J25" s="29">
        <v>0</v>
      </c>
      <c r="K25" s="29">
        <v>0</v>
      </c>
      <c r="L25" s="29">
        <v>0</v>
      </c>
      <c r="M25" s="29">
        <v>0</v>
      </c>
      <c r="N25" s="28">
        <v>952</v>
      </c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20002</v>
      </c>
    </row>
    <row r="26" spans="1:25" x14ac:dyDescent="0.3">
      <c r="A26" s="25" t="s">
        <v>86</v>
      </c>
      <c r="B26" s="25" t="s">
        <v>87</v>
      </c>
      <c r="C26" s="26" t="s">
        <v>88</v>
      </c>
      <c r="D26" s="26">
        <v>2025</v>
      </c>
      <c r="E26" s="26" t="s">
        <v>39</v>
      </c>
      <c r="F26" s="27" t="s">
        <v>40</v>
      </c>
      <c r="G26" s="28">
        <v>0</v>
      </c>
      <c r="H26" s="29">
        <v>194616</v>
      </c>
      <c r="I26" s="29">
        <v>56357</v>
      </c>
      <c r="J26" s="29">
        <v>0</v>
      </c>
      <c r="K26" s="29">
        <v>0</v>
      </c>
      <c r="L26" s="29">
        <v>0</v>
      </c>
      <c r="M26" s="29">
        <v>0</v>
      </c>
      <c r="N26" s="28">
        <v>23995</v>
      </c>
      <c r="O26" s="30" t="s">
        <v>47</v>
      </c>
      <c r="P26" s="31">
        <v>0</v>
      </c>
      <c r="Q26" s="31">
        <v>0</v>
      </c>
      <c r="R26" s="31">
        <v>18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2">
        <f t="shared" si="0"/>
        <v>18</v>
      </c>
      <c r="Y26" s="33">
        <f t="shared" si="1"/>
        <v>274968</v>
      </c>
    </row>
    <row r="27" spans="1:25" x14ac:dyDescent="0.3">
      <c r="A27" s="25" t="s">
        <v>72</v>
      </c>
      <c r="B27" s="25" t="s">
        <v>89</v>
      </c>
      <c r="C27" s="26" t="s">
        <v>90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0</v>
      </c>
      <c r="I27" s="29">
        <v>34990</v>
      </c>
      <c r="J27" s="29">
        <v>0</v>
      </c>
      <c r="K27" s="29">
        <v>0</v>
      </c>
      <c r="L27" s="29">
        <v>0</v>
      </c>
      <c r="M27" s="29">
        <v>0</v>
      </c>
      <c r="N27" s="28">
        <v>1189</v>
      </c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36179</v>
      </c>
    </row>
    <row r="28" spans="1:25" x14ac:dyDescent="0.3">
      <c r="A28" s="25" t="s">
        <v>91</v>
      </c>
      <c r="B28" s="25" t="s">
        <v>92</v>
      </c>
      <c r="C28" s="26" t="s">
        <v>93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195173</v>
      </c>
      <c r="I28" s="29">
        <v>76459</v>
      </c>
      <c r="J28" s="29">
        <v>0</v>
      </c>
      <c r="K28" s="29">
        <v>0</v>
      </c>
      <c r="L28" s="29">
        <v>0</v>
      </c>
      <c r="M28" s="29">
        <v>0</v>
      </c>
      <c r="N28" s="28">
        <v>3750</v>
      </c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275382</v>
      </c>
    </row>
    <row r="29" spans="1:25" x14ac:dyDescent="0.3">
      <c r="A29" s="25" t="s">
        <v>36</v>
      </c>
      <c r="B29" s="25" t="s">
        <v>94</v>
      </c>
      <c r="C29" s="26" t="s">
        <v>95</v>
      </c>
      <c r="D29" s="26">
        <v>2025</v>
      </c>
      <c r="E29" s="26" t="s">
        <v>39</v>
      </c>
      <c r="F29" s="27" t="s">
        <v>40</v>
      </c>
      <c r="G29" s="28">
        <v>0</v>
      </c>
      <c r="H29" s="29">
        <v>35208</v>
      </c>
      <c r="I29" s="29">
        <v>11664</v>
      </c>
      <c r="J29" s="29">
        <v>0</v>
      </c>
      <c r="K29" s="29">
        <v>0</v>
      </c>
      <c r="L29" s="29">
        <v>0</v>
      </c>
      <c r="M29" s="29">
        <v>0</v>
      </c>
      <c r="N29" s="28">
        <v>4486</v>
      </c>
      <c r="O29" s="30" t="s">
        <v>47</v>
      </c>
      <c r="P29" s="31">
        <v>0</v>
      </c>
      <c r="Q29" s="31">
        <v>6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2">
        <f t="shared" si="0"/>
        <v>6</v>
      </c>
      <c r="Y29" s="33">
        <f t="shared" si="1"/>
        <v>51358</v>
      </c>
    </row>
    <row r="30" spans="1:25" x14ac:dyDescent="0.3">
      <c r="A30" s="25" t="s">
        <v>96</v>
      </c>
      <c r="B30" s="25" t="s">
        <v>97</v>
      </c>
      <c r="C30" s="26" t="s">
        <v>98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0</v>
      </c>
      <c r="I30" s="29">
        <v>354132</v>
      </c>
      <c r="J30" s="29">
        <v>232708</v>
      </c>
      <c r="K30" s="29">
        <v>0</v>
      </c>
      <c r="L30" s="29">
        <v>0</v>
      </c>
      <c r="M30" s="29">
        <v>0</v>
      </c>
      <c r="N30" s="28">
        <v>10284</v>
      </c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597124</v>
      </c>
    </row>
    <row r="31" spans="1:25" x14ac:dyDescent="0.3">
      <c r="A31" s="25" t="s">
        <v>99</v>
      </c>
      <c r="B31" s="25" t="s">
        <v>100</v>
      </c>
      <c r="C31" s="26" t="s">
        <v>101</v>
      </c>
      <c r="D31" s="26">
        <v>2025</v>
      </c>
      <c r="E31" s="26" t="s">
        <v>102</v>
      </c>
      <c r="F31" s="27" t="s">
        <v>40</v>
      </c>
      <c r="G31" s="28">
        <v>0</v>
      </c>
      <c r="H31" s="29">
        <v>0</v>
      </c>
      <c r="I31" s="29">
        <v>156292</v>
      </c>
      <c r="J31" s="29">
        <v>0</v>
      </c>
      <c r="K31" s="29">
        <v>0</v>
      </c>
      <c r="L31" s="29">
        <v>0</v>
      </c>
      <c r="M31" s="29">
        <v>0</v>
      </c>
      <c r="N31" s="28">
        <v>5750</v>
      </c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162042</v>
      </c>
    </row>
    <row r="32" spans="1:25" x14ac:dyDescent="0.3">
      <c r="A32" s="25" t="s">
        <v>78</v>
      </c>
      <c r="B32" s="25" t="s">
        <v>103</v>
      </c>
      <c r="C32" s="26" t="s">
        <v>104</v>
      </c>
      <c r="D32" s="26">
        <v>2025</v>
      </c>
      <c r="E32" s="26" t="s">
        <v>39</v>
      </c>
      <c r="F32" s="27" t="s">
        <v>40</v>
      </c>
      <c r="G32" s="28">
        <v>0</v>
      </c>
      <c r="H32" s="29">
        <v>118440</v>
      </c>
      <c r="I32" s="29">
        <v>109598</v>
      </c>
      <c r="J32" s="29">
        <v>0</v>
      </c>
      <c r="K32" s="29">
        <v>0</v>
      </c>
      <c r="L32" s="29">
        <v>0</v>
      </c>
      <c r="M32" s="29">
        <v>0</v>
      </c>
      <c r="N32" s="28">
        <v>6</v>
      </c>
      <c r="O32" s="30" t="s">
        <v>105</v>
      </c>
      <c r="P32" s="31">
        <v>0</v>
      </c>
      <c r="Q32" s="31">
        <v>0</v>
      </c>
      <c r="R32" s="31">
        <v>0</v>
      </c>
      <c r="S32" s="31">
        <v>7</v>
      </c>
      <c r="T32" s="31">
        <v>0</v>
      </c>
      <c r="U32" s="31">
        <v>0</v>
      </c>
      <c r="V32" s="31">
        <v>0</v>
      </c>
      <c r="W32" s="31">
        <v>0</v>
      </c>
      <c r="X32" s="32">
        <f t="shared" si="0"/>
        <v>7</v>
      </c>
      <c r="Y32" s="33">
        <f t="shared" si="1"/>
        <v>228044</v>
      </c>
    </row>
    <row r="33" spans="1:25" x14ac:dyDescent="0.3">
      <c r="A33" s="25" t="s">
        <v>68</v>
      </c>
      <c r="B33" s="25" t="s">
        <v>106</v>
      </c>
      <c r="C33" s="26" t="s">
        <v>107</v>
      </c>
      <c r="D33" s="26">
        <v>2025</v>
      </c>
      <c r="E33" s="26" t="s">
        <v>102</v>
      </c>
      <c r="F33" s="27" t="s">
        <v>40</v>
      </c>
      <c r="G33" s="28">
        <v>0</v>
      </c>
      <c r="H33" s="29">
        <v>0</v>
      </c>
      <c r="I33" s="29">
        <v>73871</v>
      </c>
      <c r="J33" s="29">
        <v>0</v>
      </c>
      <c r="K33" s="29">
        <v>0</v>
      </c>
      <c r="L33" s="29">
        <v>0</v>
      </c>
      <c r="M33" s="29">
        <v>0</v>
      </c>
      <c r="N33" s="28">
        <v>7320</v>
      </c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81191</v>
      </c>
    </row>
    <row r="34" spans="1:25" x14ac:dyDescent="0.3">
      <c r="A34" s="25" t="s">
        <v>96</v>
      </c>
      <c r="B34" s="25" t="s">
        <v>108</v>
      </c>
      <c r="C34" s="26" t="s">
        <v>109</v>
      </c>
      <c r="D34" s="26">
        <v>2025</v>
      </c>
      <c r="E34" s="26" t="s">
        <v>102</v>
      </c>
      <c r="F34" s="27" t="s">
        <v>40</v>
      </c>
      <c r="G34" s="28">
        <v>0</v>
      </c>
      <c r="H34" s="29">
        <v>0</v>
      </c>
      <c r="I34" s="29">
        <v>203000</v>
      </c>
      <c r="J34" s="29">
        <v>0</v>
      </c>
      <c r="K34" s="29">
        <v>0</v>
      </c>
      <c r="L34" s="29">
        <v>0</v>
      </c>
      <c r="M34" s="29">
        <v>0</v>
      </c>
      <c r="N34" s="28">
        <v>0</v>
      </c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203000</v>
      </c>
    </row>
    <row r="35" spans="1:25" x14ac:dyDescent="0.3">
      <c r="A35" s="25" t="s">
        <v>36</v>
      </c>
      <c r="B35" s="25" t="s">
        <v>110</v>
      </c>
      <c r="C35" s="26" t="s">
        <v>111</v>
      </c>
      <c r="D35" s="26">
        <v>2025</v>
      </c>
      <c r="E35" s="26" t="s">
        <v>39</v>
      </c>
      <c r="F35" s="27" t="s">
        <v>40</v>
      </c>
      <c r="G35" s="28">
        <v>0</v>
      </c>
      <c r="H35" s="29">
        <v>0</v>
      </c>
      <c r="I35" s="29">
        <v>29250</v>
      </c>
      <c r="J35" s="29">
        <v>0</v>
      </c>
      <c r="K35" s="29">
        <v>0</v>
      </c>
      <c r="L35" s="29">
        <v>0</v>
      </c>
      <c r="M35" s="29">
        <v>0</v>
      </c>
      <c r="N35" s="28">
        <v>750</v>
      </c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30000</v>
      </c>
    </row>
    <row r="36" spans="1:25" x14ac:dyDescent="0.3">
      <c r="A36" s="25" t="s">
        <v>112</v>
      </c>
      <c r="B36" s="25" t="s">
        <v>113</v>
      </c>
      <c r="C36" s="26" t="s">
        <v>114</v>
      </c>
      <c r="D36" s="26">
        <v>2025</v>
      </c>
      <c r="E36" s="26" t="s">
        <v>102</v>
      </c>
      <c r="F36" s="27" t="s">
        <v>40</v>
      </c>
      <c r="G36" s="28">
        <v>0</v>
      </c>
      <c r="H36" s="29">
        <v>0</v>
      </c>
      <c r="I36" s="29">
        <v>61184</v>
      </c>
      <c r="J36" s="29">
        <v>0</v>
      </c>
      <c r="K36" s="29">
        <v>0</v>
      </c>
      <c r="L36" s="29">
        <v>0</v>
      </c>
      <c r="M36" s="29">
        <v>0</v>
      </c>
      <c r="N36" s="28">
        <v>6118</v>
      </c>
      <c r="O36" s="30"/>
      <c r="P36" s="31"/>
      <c r="Q36" s="31"/>
      <c r="R36" s="31"/>
      <c r="S36" s="31"/>
      <c r="T36" s="31"/>
      <c r="U36" s="31"/>
      <c r="V36" s="31"/>
      <c r="W36" s="31"/>
      <c r="X36" s="32">
        <f t="shared" si="0"/>
        <v>0</v>
      </c>
      <c r="Y36" s="33">
        <f t="shared" si="1"/>
        <v>67302</v>
      </c>
    </row>
    <row r="37" spans="1:25" x14ac:dyDescent="0.3">
      <c r="A37" s="25" t="s">
        <v>96</v>
      </c>
      <c r="B37" s="25" t="s">
        <v>115</v>
      </c>
      <c r="C37" s="26" t="s">
        <v>116</v>
      </c>
      <c r="D37" s="26">
        <v>2025</v>
      </c>
      <c r="E37" s="26" t="s">
        <v>39</v>
      </c>
      <c r="F37" s="27" t="s">
        <v>40</v>
      </c>
      <c r="G37" s="28">
        <v>0</v>
      </c>
      <c r="H37" s="29">
        <v>172140</v>
      </c>
      <c r="I37" s="29">
        <v>85320</v>
      </c>
      <c r="J37" s="29">
        <v>0</v>
      </c>
      <c r="K37" s="29">
        <v>450</v>
      </c>
      <c r="L37" s="29">
        <v>0</v>
      </c>
      <c r="M37" s="29">
        <v>0</v>
      </c>
      <c r="N37" s="28">
        <v>0</v>
      </c>
      <c r="O37" s="30" t="s">
        <v>105</v>
      </c>
      <c r="P37" s="31">
        <v>19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2">
        <f t="shared" si="0"/>
        <v>19</v>
      </c>
      <c r="Y37" s="33">
        <f t="shared" si="1"/>
        <v>257910</v>
      </c>
    </row>
    <row r="38" spans="1:25" x14ac:dyDescent="0.3">
      <c r="A38" s="25" t="s">
        <v>117</v>
      </c>
      <c r="B38" s="25" t="s">
        <v>118</v>
      </c>
      <c r="C38" s="26" t="s">
        <v>119</v>
      </c>
      <c r="D38" s="26">
        <v>2025</v>
      </c>
      <c r="E38" s="26" t="s">
        <v>39</v>
      </c>
      <c r="F38" s="27" t="s">
        <v>120</v>
      </c>
      <c r="G38" s="28">
        <v>0</v>
      </c>
      <c r="H38" s="29">
        <v>61416</v>
      </c>
      <c r="I38" s="29">
        <v>3000</v>
      </c>
      <c r="J38" s="29">
        <v>0</v>
      </c>
      <c r="K38" s="29">
        <v>0</v>
      </c>
      <c r="L38" s="29">
        <v>0</v>
      </c>
      <c r="M38" s="29">
        <v>0</v>
      </c>
      <c r="N38" s="28">
        <v>0</v>
      </c>
      <c r="O38" s="30" t="s">
        <v>105</v>
      </c>
      <c r="P38" s="31">
        <v>0</v>
      </c>
      <c r="Q38" s="31">
        <v>0</v>
      </c>
      <c r="R38" s="31">
        <v>2</v>
      </c>
      <c r="S38" s="31">
        <v>2</v>
      </c>
      <c r="T38" s="31">
        <v>0</v>
      </c>
      <c r="U38" s="31">
        <v>0</v>
      </c>
      <c r="V38" s="31">
        <v>0</v>
      </c>
      <c r="W38" s="31">
        <v>0</v>
      </c>
      <c r="X38" s="32">
        <f t="shared" si="0"/>
        <v>4</v>
      </c>
      <c r="Y38" s="33">
        <f t="shared" si="1"/>
        <v>64416</v>
      </c>
    </row>
    <row r="39" spans="1:25" x14ac:dyDescent="0.3">
      <c r="A39" s="25" t="s">
        <v>121</v>
      </c>
      <c r="B39" s="25" t="s">
        <v>122</v>
      </c>
      <c r="C39" s="26" t="s">
        <v>123</v>
      </c>
      <c r="D39" s="26">
        <v>2025</v>
      </c>
      <c r="E39" s="26" t="s">
        <v>39</v>
      </c>
      <c r="F39" s="27" t="s">
        <v>40</v>
      </c>
      <c r="G39" s="28">
        <v>0</v>
      </c>
      <c r="H39" s="29">
        <v>0</v>
      </c>
      <c r="I39" s="29">
        <v>217905</v>
      </c>
      <c r="J39" s="29">
        <v>0</v>
      </c>
      <c r="K39" s="29">
        <v>0</v>
      </c>
      <c r="L39" s="29">
        <v>0</v>
      </c>
      <c r="M39" s="29">
        <v>0</v>
      </c>
      <c r="N39" s="28">
        <v>21790</v>
      </c>
      <c r="O39" s="30"/>
      <c r="P39" s="31"/>
      <c r="Q39" s="31"/>
      <c r="R39" s="31"/>
      <c r="S39" s="31"/>
      <c r="T39" s="31"/>
      <c r="U39" s="31"/>
      <c r="V39" s="31"/>
      <c r="W39" s="31"/>
      <c r="X39" s="32">
        <f t="shared" si="0"/>
        <v>0</v>
      </c>
      <c r="Y39" s="33">
        <f t="shared" si="1"/>
        <v>239695</v>
      </c>
    </row>
    <row r="40" spans="1:25" x14ac:dyDescent="0.3">
      <c r="A40" s="25"/>
      <c r="B40" s="25"/>
      <c r="C40" s="26"/>
      <c r="D40" s="26"/>
      <c r="E40" s="26"/>
      <c r="F40" s="27" t="s">
        <v>40</v>
      </c>
      <c r="G40" s="28"/>
      <c r="H40" s="29"/>
      <c r="I40" s="29"/>
      <c r="J40" s="29"/>
      <c r="K40" s="29"/>
      <c r="L40" s="29"/>
      <c r="M40" s="29"/>
      <c r="N40" s="28"/>
      <c r="O40" s="30"/>
      <c r="P40" s="31"/>
      <c r="Q40" s="31"/>
      <c r="R40" s="31"/>
      <c r="S40" s="31"/>
      <c r="T40" s="31"/>
      <c r="U40" s="31"/>
      <c r="V40" s="31"/>
      <c r="W40" s="31"/>
      <c r="X40" s="32">
        <f t="shared" si="0"/>
        <v>0</v>
      </c>
      <c r="Y40" s="33">
        <f t="shared" si="1"/>
        <v>0</v>
      </c>
    </row>
    <row r="41" spans="1:25" x14ac:dyDescent="0.3">
      <c r="A41" s="25"/>
      <c r="B41" s="25"/>
      <c r="C41" s="26"/>
      <c r="D41" s="26"/>
      <c r="E41" s="26"/>
      <c r="F41" s="27" t="s">
        <v>40</v>
      </c>
      <c r="G41" s="28"/>
      <c r="H41" s="29"/>
      <c r="I41" s="29"/>
      <c r="J41" s="29"/>
      <c r="K41" s="29"/>
      <c r="L41" s="29"/>
      <c r="M41" s="29"/>
      <c r="N41" s="28"/>
      <c r="O41" s="30"/>
      <c r="P41" s="31"/>
      <c r="Q41" s="31"/>
      <c r="R41" s="31"/>
      <c r="S41" s="31"/>
      <c r="T41" s="31"/>
      <c r="U41" s="31"/>
      <c r="V41" s="31"/>
      <c r="W41" s="31"/>
      <c r="X41" s="32">
        <f t="shared" si="0"/>
        <v>0</v>
      </c>
      <c r="Y41" s="33">
        <f t="shared" si="1"/>
        <v>0</v>
      </c>
    </row>
    <row r="42" spans="1:25" x14ac:dyDescent="0.3">
      <c r="A42" s="25"/>
      <c r="B42" s="25"/>
      <c r="C42" s="26"/>
      <c r="D42" s="26"/>
      <c r="E42" s="26"/>
      <c r="F42" s="27" t="s">
        <v>40</v>
      </c>
      <c r="G42" s="28"/>
      <c r="H42" s="29"/>
      <c r="I42" s="29"/>
      <c r="J42" s="29"/>
      <c r="K42" s="29"/>
      <c r="L42" s="29"/>
      <c r="M42" s="29"/>
      <c r="N42" s="28"/>
      <c r="O42" s="30"/>
      <c r="P42" s="31"/>
      <c r="Q42" s="31"/>
      <c r="R42" s="31"/>
      <c r="S42" s="31"/>
      <c r="T42" s="31"/>
      <c r="U42" s="31"/>
      <c r="V42" s="31"/>
      <c r="W42" s="31"/>
      <c r="X42" s="32">
        <f t="shared" si="0"/>
        <v>0</v>
      </c>
      <c r="Y42" s="33">
        <f t="shared" si="1"/>
        <v>0</v>
      </c>
    </row>
    <row r="43" spans="1:25" x14ac:dyDescent="0.3">
      <c r="A43" s="25"/>
      <c r="B43" s="25"/>
      <c r="C43" s="26"/>
      <c r="D43" s="26"/>
      <c r="E43" s="26"/>
      <c r="F43" s="27" t="s">
        <v>40</v>
      </c>
      <c r="G43" s="28"/>
      <c r="H43" s="29"/>
      <c r="I43" s="29"/>
      <c r="J43" s="29"/>
      <c r="K43" s="29"/>
      <c r="L43" s="29"/>
      <c r="M43" s="29"/>
      <c r="N43" s="28"/>
      <c r="O43" s="30"/>
      <c r="P43" s="31"/>
      <c r="Q43" s="31"/>
      <c r="R43" s="31"/>
      <c r="S43" s="31"/>
      <c r="T43" s="31"/>
      <c r="U43" s="31"/>
      <c r="V43" s="31"/>
      <c r="W43" s="31"/>
      <c r="X43" s="32">
        <f t="shared" si="0"/>
        <v>0</v>
      </c>
      <c r="Y43" s="33">
        <f t="shared" si="1"/>
        <v>0</v>
      </c>
    </row>
    <row r="44" spans="1:25" x14ac:dyDescent="0.3">
      <c r="A44" s="25"/>
      <c r="B44" s="25"/>
      <c r="C44" s="26"/>
      <c r="D44" s="26"/>
      <c r="E44" s="26"/>
      <c r="F44" s="27" t="s">
        <v>40</v>
      </c>
      <c r="G44" s="28"/>
      <c r="H44" s="29"/>
      <c r="I44" s="29"/>
      <c r="J44" s="29"/>
      <c r="K44" s="29"/>
      <c r="L44" s="29"/>
      <c r="M44" s="29"/>
      <c r="N44" s="28"/>
      <c r="O44" s="30"/>
      <c r="P44" s="31"/>
      <c r="Q44" s="31"/>
      <c r="R44" s="31"/>
      <c r="S44" s="31"/>
      <c r="T44" s="31"/>
      <c r="U44" s="31"/>
      <c r="V44" s="31"/>
      <c r="W44" s="31"/>
      <c r="X44" s="32">
        <f t="shared" si="0"/>
        <v>0</v>
      </c>
      <c r="Y44" s="33">
        <f t="shared" si="1"/>
        <v>0</v>
      </c>
    </row>
    <row r="45" spans="1:25" x14ac:dyDescent="0.3">
      <c r="A45" s="25"/>
      <c r="B45" s="25"/>
      <c r="C45" s="26"/>
      <c r="D45" s="26"/>
      <c r="E45" s="26"/>
      <c r="F45" s="27" t="s">
        <v>40</v>
      </c>
      <c r="G45" s="28"/>
      <c r="H45" s="29"/>
      <c r="I45" s="29"/>
      <c r="J45" s="29"/>
      <c r="K45" s="29"/>
      <c r="L45" s="29"/>
      <c r="M45" s="29"/>
      <c r="N45" s="28"/>
      <c r="O45" s="30"/>
      <c r="P45" s="31"/>
      <c r="Q45" s="31"/>
      <c r="R45" s="31"/>
      <c r="S45" s="31"/>
      <c r="T45" s="31"/>
      <c r="U45" s="31"/>
      <c r="V45" s="31"/>
      <c r="W45" s="31"/>
      <c r="X45" s="32">
        <f t="shared" si="0"/>
        <v>0</v>
      </c>
      <c r="Y45" s="33">
        <f t="shared" si="1"/>
        <v>0</v>
      </c>
    </row>
    <row r="46" spans="1:25" x14ac:dyDescent="0.3">
      <c r="A46" s="25"/>
      <c r="B46" s="25"/>
      <c r="C46" s="26"/>
      <c r="D46" s="26"/>
      <c r="E46" s="26"/>
      <c r="F46" s="27" t="s">
        <v>40</v>
      </c>
      <c r="G46" s="28"/>
      <c r="H46" s="29"/>
      <c r="I46" s="29"/>
      <c r="J46" s="29"/>
      <c r="K46" s="29"/>
      <c r="L46" s="29"/>
      <c r="M46" s="29"/>
      <c r="N46" s="28"/>
      <c r="O46" s="30"/>
      <c r="P46" s="31"/>
      <c r="Q46" s="31"/>
      <c r="R46" s="31"/>
      <c r="S46" s="31"/>
      <c r="T46" s="31"/>
      <c r="U46" s="31"/>
      <c r="V46" s="31"/>
      <c r="W46" s="31"/>
      <c r="X46" s="32">
        <f t="shared" si="0"/>
        <v>0</v>
      </c>
      <c r="Y46" s="33">
        <f t="shared" si="1"/>
        <v>0</v>
      </c>
    </row>
    <row r="47" spans="1:25" x14ac:dyDescent="0.3">
      <c r="A47" s="25"/>
      <c r="B47" s="25"/>
      <c r="C47" s="26"/>
      <c r="D47" s="26"/>
      <c r="E47" s="26"/>
      <c r="F47" s="27" t="s">
        <v>40</v>
      </c>
      <c r="G47" s="28"/>
      <c r="H47" s="29"/>
      <c r="I47" s="29"/>
      <c r="J47" s="29"/>
      <c r="K47" s="29"/>
      <c r="L47" s="29"/>
      <c r="M47" s="29"/>
      <c r="N47" s="28"/>
      <c r="O47" s="30"/>
      <c r="P47" s="31"/>
      <c r="Q47" s="31"/>
      <c r="R47" s="31"/>
      <c r="S47" s="31"/>
      <c r="T47" s="31"/>
      <c r="U47" s="31"/>
      <c r="V47" s="31"/>
      <c r="W47" s="31"/>
      <c r="X47" s="32">
        <f t="shared" si="0"/>
        <v>0</v>
      </c>
      <c r="Y47" s="33">
        <f t="shared" si="1"/>
        <v>0</v>
      </c>
    </row>
    <row r="48" spans="1:25" x14ac:dyDescent="0.3">
      <c r="A48" s="25"/>
      <c r="B48" s="25"/>
      <c r="C48" s="26"/>
      <c r="D48" s="26"/>
      <c r="E48" s="26"/>
      <c r="F48" s="27" t="s">
        <v>40</v>
      </c>
      <c r="G48" s="28"/>
      <c r="H48" s="29"/>
      <c r="I48" s="29"/>
      <c r="J48" s="29"/>
      <c r="K48" s="29"/>
      <c r="L48" s="29"/>
      <c r="M48" s="29"/>
      <c r="N48" s="28"/>
      <c r="O48" s="30"/>
      <c r="P48" s="31"/>
      <c r="Q48" s="31"/>
      <c r="R48" s="31"/>
      <c r="S48" s="31"/>
      <c r="T48" s="31"/>
      <c r="U48" s="31"/>
      <c r="V48" s="31"/>
      <c r="W48" s="31"/>
      <c r="X48" s="32">
        <f t="shared" si="0"/>
        <v>0</v>
      </c>
      <c r="Y48" s="33">
        <f t="shared" si="1"/>
        <v>0</v>
      </c>
    </row>
    <row r="49" spans="1:25" x14ac:dyDescent="0.3">
      <c r="A49" s="25"/>
      <c r="B49" s="25"/>
      <c r="C49" s="26"/>
      <c r="D49" s="26"/>
      <c r="E49" s="26"/>
      <c r="F49" s="27" t="s">
        <v>40</v>
      </c>
      <c r="G49" s="28"/>
      <c r="H49" s="29"/>
      <c r="I49" s="29"/>
      <c r="J49" s="29"/>
      <c r="K49" s="29"/>
      <c r="L49" s="29"/>
      <c r="M49" s="29"/>
      <c r="N49" s="28"/>
      <c r="O49" s="30"/>
      <c r="P49" s="31"/>
      <c r="Q49" s="31"/>
      <c r="R49" s="31"/>
      <c r="S49" s="31"/>
      <c r="T49" s="31"/>
      <c r="U49" s="31"/>
      <c r="V49" s="31"/>
      <c r="W49" s="31"/>
      <c r="X49" s="32">
        <f t="shared" si="0"/>
        <v>0</v>
      </c>
      <c r="Y49" s="33">
        <f t="shared" si="1"/>
        <v>0</v>
      </c>
    </row>
  </sheetData>
  <autoFilter ref="A10:Y10" xr:uid="{6C651E15-8645-4ED0-A6EA-C01648EE5C31}"/>
  <conditionalFormatting sqref="D11:D49">
    <cfRule type="expression" dxfId="2" priority="1">
      <formula>OR($D11&gt;2025,AND($D11&lt;2025,$D11&lt;&gt;""))</formula>
    </cfRule>
  </conditionalFormatting>
  <conditionalFormatting sqref="Y11:Y49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49" xr:uid="{AEBB1CD4-E6B6-435B-B248-4DECA7C69934}">
      <formula1>"FMR, Actual Rent"</formula1>
    </dataValidation>
    <dataValidation type="list" allowBlank="1" showInputMessage="1" showErrorMessage="1" sqref="F11:F49" xr:uid="{045D4270-F277-46D2-A3A3-2809D7ABF174}">
      <formula1>"DV, YHDP"</formula1>
    </dataValidation>
    <dataValidation type="list" allowBlank="1" showInputMessage="1" showErrorMessage="1" sqref="E11:E49" xr:uid="{2319538E-545E-427B-837D-47129EFA0D43}">
      <formula1>"PH, TH, Joint TH &amp; PH-RRH, HMIS, SSO, TRA, PRA, SRA, S+C/SRO"</formula1>
    </dataValidation>
    <dataValidation allowBlank="1" showErrorMessage="1" sqref="A10:Y10" xr:uid="{B999DD67-E49B-4130-8F44-2555F2AF632B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2024-08-01T18:27:30Z</dcterms:created>
  <dcterms:modified xsi:type="dcterms:W3CDTF">2024-08-01T18:53:43Z</dcterms:modified>
</cp:coreProperties>
</file>