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6C6B60AA-4A5F-4859-AB36-8B36A192407F}" xr6:coauthVersionLast="47" xr6:coauthVersionMax="47" xr10:uidLastSave="{00000000-0000-0000-0000-000000000000}"/>
  <bookViews>
    <workbookView xWindow="3456" yWindow="3456" windowWidth="23220" windowHeight="12720" xr2:uid="{FB6CEAE9-2151-4E76-B797-EEEA24A351B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9" i="1" l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B5" i="1" s="1"/>
  <c r="C5" i="1" s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<sst xmlns="http://schemas.openxmlformats.org/spreadsheetml/2006/main" count="318" uniqueCount="170">
  <si>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</si>
  <si>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</si>
  <si>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</si>
  <si>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</si>
  <si>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</si>
  <si>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</si>
  <si>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</si>
  <si>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</si>
  <si>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</si>
  <si>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</si>
  <si>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</si>
  <si>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</si>
  <si>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</si>
  <si>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</si>
  <si>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</si>
  <si>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</si>
  <si>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</si>
  <si>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</si>
  <si>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</si>
  <si>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</si>
  <si>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</si>
  <si>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</si>
  <si>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</si>
  <si>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</si>
  <si>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</si>
  <si>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</si>
  <si>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</si>
  <si>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</si>
  <si>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</si>
  <si>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</si>
  <si>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</si>
  <si>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</si>
  <si>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</si>
  <si>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</si>
  <si>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</si>
  <si>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MN-500</t>
  </si>
  <si>
    <t>Hearth Connection</t>
  </si>
  <si>
    <t>Hennepin - Hearth Combined 2023</t>
  </si>
  <si>
    <t>MN0001L5K002311</t>
  </si>
  <si>
    <t>PH</t>
  </si>
  <si>
    <t/>
  </si>
  <si>
    <t>Actual Rent</t>
  </si>
  <si>
    <t>Minneapolis</t>
  </si>
  <si>
    <t>Minneapolis/Hennepin County CoC</t>
  </si>
  <si>
    <t>Hennepin County</t>
  </si>
  <si>
    <t>Aeon (formerly Central Community Housing Trust)</t>
  </si>
  <si>
    <t>Alliance Apartments 2023</t>
  </si>
  <si>
    <t>MN0002L5K002316</t>
  </si>
  <si>
    <t>American Indian Community Development Corporation</t>
  </si>
  <si>
    <t>Anishinabe Wakiagun Renewal 2023</t>
  </si>
  <si>
    <t>MN0003L5K002316</t>
  </si>
  <si>
    <t>Project for Pride in Living, Inc.</t>
  </si>
  <si>
    <t>Cabrini Partnership FY2023</t>
  </si>
  <si>
    <t>MN0004L5K002316</t>
  </si>
  <si>
    <t>RS EDEN</t>
  </si>
  <si>
    <t>Central Apartments Renewal 2023</t>
  </si>
  <si>
    <t>MN0005L5K002316</t>
  </si>
  <si>
    <t>Agate Housing and Services, Inc</t>
  </si>
  <si>
    <t>Project Connect 2023</t>
  </si>
  <si>
    <t>MN0009L5K002316</t>
  </si>
  <si>
    <t>Institute for Community Alliances</t>
  </si>
  <si>
    <t>MN HMIS Hennepin Renewal FY23</t>
  </si>
  <si>
    <t>MN0012L5K002316</t>
  </si>
  <si>
    <t>The Salvation Army</t>
  </si>
  <si>
    <t>HOPE Harbor</t>
  </si>
  <si>
    <t>MN0013L5K002316</t>
  </si>
  <si>
    <t>Lutheran Social Service of Minnesota</t>
  </si>
  <si>
    <t>Journey Homes 2023</t>
  </si>
  <si>
    <t>MN0014L5K002316</t>
  </si>
  <si>
    <t>Beacon Interfaith Housing Collaborative</t>
  </si>
  <si>
    <t>Lydia Apartments Renewal 2023</t>
  </si>
  <si>
    <t>MN0016L5K002316</t>
  </si>
  <si>
    <t>Simpson Housing Services, Inc.</t>
  </si>
  <si>
    <t>Simpson Site-based Supportive Housing Renewal FY2023</t>
  </si>
  <si>
    <t>MN0017L5K002316</t>
  </si>
  <si>
    <t>Perspectives, Inc.</t>
  </si>
  <si>
    <t>Perspectives Permanent Housing Program</t>
  </si>
  <si>
    <t>MN0018L5K002316</t>
  </si>
  <si>
    <t>Portland Village Renewal 2023</t>
  </si>
  <si>
    <t>MN0021L5K002316</t>
  </si>
  <si>
    <t>Collaborative Village FY2023</t>
  </si>
  <si>
    <t>MN0022L5K002316</t>
  </si>
  <si>
    <t>The Link</t>
  </si>
  <si>
    <t>The Link Transitional Housing Program 2023</t>
  </si>
  <si>
    <t>MN0023L5K002316</t>
  </si>
  <si>
    <t>FMR</t>
  </si>
  <si>
    <t>Simpson Family Housing Renewal FY2023</t>
  </si>
  <si>
    <t>MN0025L5K002316</t>
  </si>
  <si>
    <t>Avivo</t>
  </si>
  <si>
    <t>PSH Renewal Project Application 2023</t>
  </si>
  <si>
    <t>MN0026L5K002316</t>
  </si>
  <si>
    <t>HUD-Hennepin Renewal Project Application FY2023</t>
  </si>
  <si>
    <t>MN0027L5K002316</t>
  </si>
  <si>
    <t>Youth Housing Project 2023</t>
  </si>
  <si>
    <t>MN0032L5K002316</t>
  </si>
  <si>
    <t>TH</t>
  </si>
  <si>
    <t>Catholic Charities of the Archdiocese of St. Paul and Minnea</t>
  </si>
  <si>
    <t>Higher Ground Minneapolis PSH 2023</t>
  </si>
  <si>
    <t>MN0203L5K002308</t>
  </si>
  <si>
    <t>Hope Street PSH 2023</t>
  </si>
  <si>
    <t>MN0238L5K002310</t>
  </si>
  <si>
    <t>Emanuel Housing Renewal 2023</t>
  </si>
  <si>
    <t>MN0239L5K002307</t>
  </si>
  <si>
    <t>Hennepin Family RRH 2023</t>
  </si>
  <si>
    <t>MN0311L5K002310</t>
  </si>
  <si>
    <t>Simpson Young Parent Renewal FY2023</t>
  </si>
  <si>
    <t>MN0326L5K002309</t>
  </si>
  <si>
    <t>Consolidated Prosperity Village Camden FY2023</t>
  </si>
  <si>
    <t>MN0327L5K002309</t>
  </si>
  <si>
    <t>The Link LGBTQ Rapid Rehousing Program 2023</t>
  </si>
  <si>
    <t>MN0345L5K002308</t>
  </si>
  <si>
    <t>Avenues for Homeless Youth</t>
  </si>
  <si>
    <t>Avenues for Young Families Renewal FY23</t>
  </si>
  <si>
    <t>MN0363L5K002308</t>
  </si>
  <si>
    <t>Hennepin County Mobile CES Assessors 2023</t>
  </si>
  <si>
    <t>MN0372L5K002307</t>
  </si>
  <si>
    <t>SSO</t>
  </si>
  <si>
    <t>Alliance Housing Inc.</t>
  </si>
  <si>
    <t>Minnehaha Commons</t>
  </si>
  <si>
    <t>MN0398L5K002305</t>
  </si>
  <si>
    <t>Cornerstone Advocacy Service</t>
  </si>
  <si>
    <t>Renewal Project Application FY2023</t>
  </si>
  <si>
    <t>MN0420D5K002305</t>
  </si>
  <si>
    <t>Joint TH &amp; PH-RRH</t>
  </si>
  <si>
    <t>DV</t>
  </si>
  <si>
    <t>DOMESTIC ABUSE PROJECT INC</t>
  </si>
  <si>
    <t>MN0421D5K002305</t>
  </si>
  <si>
    <t>Joint Component 2023-24</t>
  </si>
  <si>
    <t>MN0445L5K002302</t>
  </si>
  <si>
    <t>Tubman</t>
  </si>
  <si>
    <t>Tubman Rapid Rehousing for DV Survivors Renewal FY2023</t>
  </si>
  <si>
    <t>MN0446D5K002304</t>
  </si>
  <si>
    <t>Hennepin County Rapid Rehousing 2023</t>
  </si>
  <si>
    <t>MN0448L5K002304</t>
  </si>
  <si>
    <t>Endeavors PSH 2023</t>
  </si>
  <si>
    <t>MN0449L5K002302</t>
  </si>
  <si>
    <t>The Harbor Light Rapid Rehousing Initiative</t>
  </si>
  <si>
    <t>MN0451L5K002303</t>
  </si>
  <si>
    <t>Tubman RRH for DV Survivors Renewal FY2023</t>
  </si>
  <si>
    <t>MN0492D5K002302</t>
  </si>
  <si>
    <t>THE LINK</t>
  </si>
  <si>
    <t>MN-500 - YNEW - The Link YHDP Cairn PSH 2020</t>
  </si>
  <si>
    <t>MN0510Y5K002000</t>
  </si>
  <si>
    <t>PSH</t>
  </si>
  <si>
    <t>YHDP</t>
  </si>
  <si>
    <t>The Link YHDP PLOL 2023</t>
  </si>
  <si>
    <t>MN0511Y5K002301</t>
  </si>
  <si>
    <t>Oasis for Youth</t>
  </si>
  <si>
    <t>MN0512Y5K002301</t>
  </si>
  <si>
    <t>YHDP YYA Navigator 2023</t>
  </si>
  <si>
    <t>MN0513Y5K002301</t>
  </si>
  <si>
    <t>MN HMIS Hennepin YHDP Renewal FY23</t>
  </si>
  <si>
    <t>MN0514Y5K002301</t>
  </si>
  <si>
    <t>Connections to Independence</t>
  </si>
  <si>
    <t>FYI Supportive Services - Renewal</t>
  </si>
  <si>
    <t>MN0515Y5K002301</t>
  </si>
  <si>
    <t>Sabathani Community Center</t>
  </si>
  <si>
    <t>Pathways Home</t>
  </si>
  <si>
    <t>MN0559L5K002300</t>
  </si>
  <si>
    <t>Simpson Family Site-Based Housing FY2023</t>
  </si>
  <si>
    <t>MN0561L5K002300</t>
  </si>
  <si>
    <t>Emerson Village FY2023</t>
  </si>
  <si>
    <t>MN0562L5K002300</t>
  </si>
  <si>
    <t>Agate Supportive Housing</t>
  </si>
  <si>
    <t>MN0563L5K002300</t>
  </si>
  <si>
    <t>Rescue Now Services, Inc.</t>
  </si>
  <si>
    <t>PH-RRH</t>
  </si>
  <si>
    <t>MN0564L5K002300</t>
  </si>
  <si>
    <t>Vista 44 Family PSH New Project Application 2023</t>
  </si>
  <si>
    <t>MN0565L5K002300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</si>
</sst>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6250E-9676-44B6-96DC-E0BF359E1EC9}">
  <sheetPr codeName="Sheet77">
    <pageSetUpPr fitToPage="1"/>
  </sheetPr>
  <dimension ref="A1:Y6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1317192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1809671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17475551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1756284</v>
      </c>
      <c r="I11" s="29">
        <v>330000</v>
      </c>
      <c r="J11" s="29">
        <v>0</v>
      </c>
      <c r="K11" s="29">
        <v>75000</v>
      </c>
      <c r="L11" s="29">
        <v>0</v>
      </c>
      <c r="M11" s="29">
        <v>0</v>
      </c>
      <c r="N11" s="28">
        <v>217225</v>
      </c>
      <c r="O11" s="30" t="s">
        <v>41</v>
      </c>
      <c r="P11" s="31">
        <v>1</v>
      </c>
      <c r="Q11" s="31">
        <v>3</v>
      </c>
      <c r="R11" s="31">
        <v>82</v>
      </c>
      <c r="S11" s="31">
        <v>1</v>
      </c>
      <c r="T11" s="31">
        <v>3</v>
      </c>
      <c r="U11" s="31">
        <v>0</v>
      </c>
      <c r="V11" s="31">
        <v>0</v>
      </c>
      <c r="W11" s="31">
        <v>0</v>
      </c>
      <c r="X11" s="32">
        <f t="shared" ref="X11:X69" si="0">SUM(P11:W11)</f>
        <v>90</v>
      </c>
      <c r="Y11" s="33">
        <f t="shared" ref="Y11:Y69" si="1">SUM(G11:N11)</f>
        <v>2378509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40240</v>
      </c>
      <c r="J12" s="29">
        <v>0</v>
      </c>
      <c r="K12" s="29">
        <v>0</v>
      </c>
      <c r="L12" s="29">
        <v>0</v>
      </c>
      <c r="M12" s="29">
        <v>0</v>
      </c>
      <c r="N12" s="28">
        <v>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40240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81111</v>
      </c>
      <c r="J13" s="29">
        <v>0</v>
      </c>
      <c r="K13" s="29">
        <v>0</v>
      </c>
      <c r="L13" s="29">
        <v>0</v>
      </c>
      <c r="M13" s="29">
        <v>0</v>
      </c>
      <c r="N13" s="28">
        <v>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81111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262848</v>
      </c>
      <c r="I14" s="29">
        <v>80463</v>
      </c>
      <c r="J14" s="29">
        <v>0</v>
      </c>
      <c r="K14" s="29">
        <v>0</v>
      </c>
      <c r="L14" s="29">
        <v>0</v>
      </c>
      <c r="M14" s="29">
        <v>0</v>
      </c>
      <c r="N14" s="28">
        <v>0</v>
      </c>
      <c r="O14" s="30" t="s">
        <v>41</v>
      </c>
      <c r="P14" s="31">
        <v>0</v>
      </c>
      <c r="Q14" s="31">
        <v>1</v>
      </c>
      <c r="R14" s="31">
        <v>23</v>
      </c>
      <c r="S14" s="31">
        <v>1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25</v>
      </c>
      <c r="Y14" s="33">
        <f t="shared" si="1"/>
        <v>343311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101227</v>
      </c>
      <c r="J15" s="29">
        <v>164875</v>
      </c>
      <c r="K15" s="29">
        <v>0</v>
      </c>
      <c r="L15" s="29">
        <v>0</v>
      </c>
      <c r="M15" s="29">
        <v>0</v>
      </c>
      <c r="N15" s="28">
        <v>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266102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78947</v>
      </c>
      <c r="J16" s="29">
        <v>0</v>
      </c>
      <c r="K16" s="29">
        <v>0</v>
      </c>
      <c r="L16" s="29">
        <v>0</v>
      </c>
      <c r="M16" s="29">
        <v>0</v>
      </c>
      <c r="N16" s="28">
        <v>7808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86755</v>
      </c>
    </row>
    <row r="17" spans="1:25" x14ac:dyDescent="0.3">
      <c r="A17" s="25" t="s">
        <v>60</v>
      </c>
      <c r="B17" s="25" t="s">
        <v>61</v>
      </c>
      <c r="C17" s="26" t="s">
        <v>62</v>
      </c>
      <c r="D17" s="26">
        <v>2025</v>
      </c>
      <c r="E17" s="26" t="s">
        <v>20</v>
      </c>
      <c r="F17" s="27" t="s">
        <v>40</v>
      </c>
      <c r="G17" s="28">
        <v>0</v>
      </c>
      <c r="H17" s="29">
        <v>0</v>
      </c>
      <c r="I17" s="29">
        <v>0</v>
      </c>
      <c r="J17" s="29">
        <v>0</v>
      </c>
      <c r="K17" s="29">
        <v>474746</v>
      </c>
      <c r="L17" s="29">
        <v>0</v>
      </c>
      <c r="M17" s="29">
        <v>0</v>
      </c>
      <c r="N17" s="28">
        <v>33302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508048</v>
      </c>
    </row>
    <row r="18" spans="1:25" x14ac:dyDescent="0.3">
      <c r="A18" s="25" t="s">
        <v>63</v>
      </c>
      <c r="B18" s="25" t="s">
        <v>64</v>
      </c>
      <c r="C18" s="26" t="s">
        <v>65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139981</v>
      </c>
      <c r="J18" s="29">
        <v>111837</v>
      </c>
      <c r="K18" s="29">
        <v>0</v>
      </c>
      <c r="L18" s="29">
        <v>0</v>
      </c>
      <c r="M18" s="29">
        <v>0</v>
      </c>
      <c r="N18" s="28">
        <v>11751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263569</v>
      </c>
    </row>
    <row r="19" spans="1:25" x14ac:dyDescent="0.3">
      <c r="A19" s="25" t="s">
        <v>66</v>
      </c>
      <c r="B19" s="25" t="s">
        <v>67</v>
      </c>
      <c r="C19" s="26" t="s">
        <v>68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0</v>
      </c>
      <c r="I19" s="29">
        <v>153356</v>
      </c>
      <c r="J19" s="29">
        <v>0</v>
      </c>
      <c r="K19" s="29">
        <v>0</v>
      </c>
      <c r="L19" s="29">
        <v>0</v>
      </c>
      <c r="M19" s="29">
        <v>0</v>
      </c>
      <c r="N19" s="28">
        <v>7667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161023</v>
      </c>
    </row>
    <row r="20" spans="1:25" x14ac:dyDescent="0.3">
      <c r="A20" s="25" t="s">
        <v>69</v>
      </c>
      <c r="B20" s="25" t="s">
        <v>70</v>
      </c>
      <c r="C20" s="26" t="s">
        <v>71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0</v>
      </c>
      <c r="I20" s="29">
        <v>141957</v>
      </c>
      <c r="J20" s="29">
        <v>182644</v>
      </c>
      <c r="K20" s="29">
        <v>0</v>
      </c>
      <c r="L20" s="29">
        <v>0</v>
      </c>
      <c r="M20" s="29">
        <v>0</v>
      </c>
      <c r="N20" s="28">
        <v>10000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334601</v>
      </c>
    </row>
    <row r="21" spans="1:25" x14ac:dyDescent="0.3">
      <c r="A21" s="25" t="s">
        <v>72</v>
      </c>
      <c r="B21" s="25" t="s">
        <v>73</v>
      </c>
      <c r="C21" s="26" t="s">
        <v>74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0</v>
      </c>
      <c r="I21" s="29">
        <v>71504</v>
      </c>
      <c r="J21" s="29">
        <v>0</v>
      </c>
      <c r="K21" s="29">
        <v>0</v>
      </c>
      <c r="L21" s="29">
        <v>0</v>
      </c>
      <c r="M21" s="29">
        <v>0</v>
      </c>
      <c r="N21" s="28">
        <v>3425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74929</v>
      </c>
    </row>
    <row r="22" spans="1:25" x14ac:dyDescent="0.3">
      <c r="A22" s="25" t="s">
        <v>75</v>
      </c>
      <c r="B22" s="25" t="s">
        <v>76</v>
      </c>
      <c r="C22" s="26" t="s">
        <v>77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0</v>
      </c>
      <c r="I22" s="29">
        <v>53000</v>
      </c>
      <c r="J22" s="29">
        <v>55179</v>
      </c>
      <c r="K22" s="29">
        <v>0</v>
      </c>
      <c r="L22" s="29">
        <v>0</v>
      </c>
      <c r="M22" s="29">
        <v>0</v>
      </c>
      <c r="N22" s="28">
        <v>10506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118685</v>
      </c>
    </row>
    <row r="23" spans="1:25" x14ac:dyDescent="0.3">
      <c r="A23" s="25" t="s">
        <v>54</v>
      </c>
      <c r="B23" s="25" t="s">
        <v>78</v>
      </c>
      <c r="C23" s="26" t="s">
        <v>79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81246</v>
      </c>
      <c r="J23" s="29">
        <v>104129</v>
      </c>
      <c r="K23" s="29">
        <v>0</v>
      </c>
      <c r="L23" s="29">
        <v>0</v>
      </c>
      <c r="M23" s="29">
        <v>0</v>
      </c>
      <c r="N23" s="28">
        <v>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185375</v>
      </c>
    </row>
    <row r="24" spans="1:25" x14ac:dyDescent="0.3">
      <c r="A24" s="25" t="s">
        <v>51</v>
      </c>
      <c r="B24" s="25" t="s">
        <v>80</v>
      </c>
      <c r="C24" s="26" t="s">
        <v>81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128625</v>
      </c>
      <c r="J24" s="29">
        <v>0</v>
      </c>
      <c r="K24" s="29">
        <v>0</v>
      </c>
      <c r="L24" s="29">
        <v>0</v>
      </c>
      <c r="M24" s="29">
        <v>0</v>
      </c>
      <c r="N24" s="28">
        <v>0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128625</v>
      </c>
    </row>
    <row r="25" spans="1:25" x14ac:dyDescent="0.3">
      <c r="A25" s="25" t="s">
        <v>82</v>
      </c>
      <c r="B25" s="25" t="s">
        <v>83</v>
      </c>
      <c r="C25" s="26" t="s">
        <v>84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397980</v>
      </c>
      <c r="I25" s="29">
        <v>232924</v>
      </c>
      <c r="J25" s="29">
        <v>0</v>
      </c>
      <c r="K25" s="29">
        <v>0</v>
      </c>
      <c r="L25" s="29">
        <v>0</v>
      </c>
      <c r="M25" s="29">
        <v>0</v>
      </c>
      <c r="N25" s="28">
        <v>19720</v>
      </c>
      <c r="O25" s="30" t="s">
        <v>85</v>
      </c>
      <c r="P25" s="31">
        <v>1</v>
      </c>
      <c r="Q25" s="31">
        <v>28</v>
      </c>
      <c r="R25" s="31">
        <v>2</v>
      </c>
      <c r="S25" s="31">
        <v>0</v>
      </c>
      <c r="T25" s="31">
        <v>1</v>
      </c>
      <c r="U25" s="31">
        <v>0</v>
      </c>
      <c r="V25" s="31">
        <v>0</v>
      </c>
      <c r="W25" s="31">
        <v>0</v>
      </c>
      <c r="X25" s="32">
        <f t="shared" si="0"/>
        <v>32</v>
      </c>
      <c r="Y25" s="33">
        <f t="shared" si="1"/>
        <v>650624</v>
      </c>
    </row>
    <row r="26" spans="1:25" x14ac:dyDescent="0.3">
      <c r="A26" s="25" t="s">
        <v>72</v>
      </c>
      <c r="B26" s="25" t="s">
        <v>86</v>
      </c>
      <c r="C26" s="26" t="s">
        <v>87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144156</v>
      </c>
      <c r="I26" s="29">
        <v>71125</v>
      </c>
      <c r="J26" s="29">
        <v>0</v>
      </c>
      <c r="K26" s="29">
        <v>0</v>
      </c>
      <c r="L26" s="29">
        <v>0</v>
      </c>
      <c r="M26" s="29">
        <v>0</v>
      </c>
      <c r="N26" s="28">
        <v>3225</v>
      </c>
      <c r="O26" s="30" t="s">
        <v>41</v>
      </c>
      <c r="P26" s="31">
        <v>0</v>
      </c>
      <c r="Q26" s="31">
        <v>0</v>
      </c>
      <c r="R26" s="31">
        <v>2</v>
      </c>
      <c r="S26" s="31">
        <v>9</v>
      </c>
      <c r="T26" s="31">
        <v>5</v>
      </c>
      <c r="U26" s="31">
        <v>0</v>
      </c>
      <c r="V26" s="31">
        <v>0</v>
      </c>
      <c r="W26" s="31">
        <v>0</v>
      </c>
      <c r="X26" s="32">
        <f t="shared" si="0"/>
        <v>16</v>
      </c>
      <c r="Y26" s="33">
        <f t="shared" si="1"/>
        <v>218506</v>
      </c>
    </row>
    <row r="27" spans="1:25" x14ac:dyDescent="0.3">
      <c r="A27" s="25" t="s">
        <v>88</v>
      </c>
      <c r="B27" s="25" t="s">
        <v>89</v>
      </c>
      <c r="C27" s="26" t="s">
        <v>90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687809</v>
      </c>
      <c r="I27" s="29">
        <v>322427</v>
      </c>
      <c r="J27" s="29">
        <v>0</v>
      </c>
      <c r="K27" s="29">
        <v>0</v>
      </c>
      <c r="L27" s="29">
        <v>0</v>
      </c>
      <c r="M27" s="29">
        <v>0</v>
      </c>
      <c r="N27" s="28">
        <v>34689</v>
      </c>
      <c r="O27" s="30" t="s">
        <v>85</v>
      </c>
      <c r="P27" s="31">
        <v>0</v>
      </c>
      <c r="Q27" s="31">
        <v>37</v>
      </c>
      <c r="R27" s="31">
        <v>23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2">
        <f t="shared" si="0"/>
        <v>60</v>
      </c>
      <c r="Y27" s="33">
        <f t="shared" si="1"/>
        <v>1044925</v>
      </c>
    </row>
    <row r="28" spans="1:25" x14ac:dyDescent="0.3">
      <c r="A28" s="25" t="s">
        <v>88</v>
      </c>
      <c r="B28" s="25" t="s">
        <v>91</v>
      </c>
      <c r="C28" s="26" t="s">
        <v>92</v>
      </c>
      <c r="D28" s="26">
        <v>2025</v>
      </c>
      <c r="E28" s="26" t="s">
        <v>39</v>
      </c>
      <c r="F28" s="27" t="s">
        <v>40</v>
      </c>
      <c r="G28" s="28">
        <v>341860</v>
      </c>
      <c r="H28" s="29">
        <v>0</v>
      </c>
      <c r="I28" s="29">
        <v>107360</v>
      </c>
      <c r="J28" s="29">
        <v>34304</v>
      </c>
      <c r="K28" s="29">
        <v>0</v>
      </c>
      <c r="L28" s="29">
        <v>0</v>
      </c>
      <c r="M28" s="29">
        <v>0</v>
      </c>
      <c r="N28" s="28">
        <v>11367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494891</v>
      </c>
    </row>
    <row r="29" spans="1:25" x14ac:dyDescent="0.3">
      <c r="A29" s="25" t="s">
        <v>45</v>
      </c>
      <c r="B29" s="25" t="s">
        <v>93</v>
      </c>
      <c r="C29" s="26" t="s">
        <v>94</v>
      </c>
      <c r="D29" s="26">
        <v>2025</v>
      </c>
      <c r="E29" s="26" t="s">
        <v>95</v>
      </c>
      <c r="F29" s="27" t="s">
        <v>40</v>
      </c>
      <c r="G29" s="28">
        <v>0</v>
      </c>
      <c r="H29" s="29">
        <v>0</v>
      </c>
      <c r="I29" s="29">
        <v>225527</v>
      </c>
      <c r="J29" s="29">
        <v>0</v>
      </c>
      <c r="K29" s="29">
        <v>0</v>
      </c>
      <c r="L29" s="29">
        <v>0</v>
      </c>
      <c r="M29" s="29">
        <v>0</v>
      </c>
      <c r="N29" s="28">
        <v>11276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236803</v>
      </c>
    </row>
    <row r="30" spans="1:25" x14ac:dyDescent="0.3">
      <c r="A30" s="25" t="s">
        <v>96</v>
      </c>
      <c r="B30" s="25" t="s">
        <v>97</v>
      </c>
      <c r="C30" s="26" t="s">
        <v>98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0</v>
      </c>
      <c r="I30" s="29">
        <v>81288</v>
      </c>
      <c r="J30" s="29">
        <v>106641</v>
      </c>
      <c r="K30" s="29">
        <v>0</v>
      </c>
      <c r="L30" s="29">
        <v>0</v>
      </c>
      <c r="M30" s="29">
        <v>0</v>
      </c>
      <c r="N30" s="28">
        <v>0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187929</v>
      </c>
    </row>
    <row r="31" spans="1:25" x14ac:dyDescent="0.3">
      <c r="A31" s="25" t="s">
        <v>96</v>
      </c>
      <c r="B31" s="25" t="s">
        <v>99</v>
      </c>
      <c r="C31" s="26" t="s">
        <v>100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132924</v>
      </c>
      <c r="I31" s="29">
        <v>16013</v>
      </c>
      <c r="J31" s="29">
        <v>0</v>
      </c>
      <c r="K31" s="29">
        <v>0</v>
      </c>
      <c r="L31" s="29">
        <v>0</v>
      </c>
      <c r="M31" s="29">
        <v>0</v>
      </c>
      <c r="N31" s="28">
        <v>2500</v>
      </c>
      <c r="O31" s="30" t="s">
        <v>85</v>
      </c>
      <c r="P31" s="31">
        <v>0</v>
      </c>
      <c r="Q31" s="31">
        <v>11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2">
        <f t="shared" si="0"/>
        <v>11</v>
      </c>
      <c r="Y31" s="33">
        <f t="shared" si="1"/>
        <v>151437</v>
      </c>
    </row>
    <row r="32" spans="1:25" x14ac:dyDescent="0.3">
      <c r="A32" s="25" t="s">
        <v>54</v>
      </c>
      <c r="B32" s="25" t="s">
        <v>101</v>
      </c>
      <c r="C32" s="26" t="s">
        <v>102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109032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8">
        <v>70</v>
      </c>
      <c r="O32" s="30" t="s">
        <v>41</v>
      </c>
      <c r="P32" s="31">
        <v>0</v>
      </c>
      <c r="Q32" s="31">
        <v>14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2">
        <f t="shared" si="0"/>
        <v>14</v>
      </c>
      <c r="Y32" s="33">
        <f t="shared" si="1"/>
        <v>109102</v>
      </c>
    </row>
    <row r="33" spans="1:25" x14ac:dyDescent="0.3">
      <c r="A33" s="25" t="s">
        <v>44</v>
      </c>
      <c r="B33" s="25" t="s">
        <v>103</v>
      </c>
      <c r="C33" s="26" t="s">
        <v>104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534336</v>
      </c>
      <c r="I33" s="29">
        <v>882736</v>
      </c>
      <c r="J33" s="29">
        <v>0</v>
      </c>
      <c r="K33" s="29">
        <v>2500</v>
      </c>
      <c r="L33" s="29">
        <v>0</v>
      </c>
      <c r="M33" s="29">
        <v>0</v>
      </c>
      <c r="N33" s="28">
        <v>100106</v>
      </c>
      <c r="O33" s="30" t="s">
        <v>41</v>
      </c>
      <c r="P33" s="31">
        <v>0</v>
      </c>
      <c r="Q33" s="31">
        <v>0</v>
      </c>
      <c r="R33" s="31">
        <v>6</v>
      </c>
      <c r="S33" s="31">
        <v>31</v>
      </c>
      <c r="T33" s="31">
        <v>25</v>
      </c>
      <c r="U33" s="31">
        <v>8</v>
      </c>
      <c r="V33" s="31">
        <v>0</v>
      </c>
      <c r="W33" s="31">
        <v>0</v>
      </c>
      <c r="X33" s="32">
        <f t="shared" si="0"/>
        <v>70</v>
      </c>
      <c r="Y33" s="33">
        <f t="shared" si="1"/>
        <v>1519678</v>
      </c>
    </row>
    <row r="34" spans="1:25" x14ac:dyDescent="0.3">
      <c r="A34" s="25" t="s">
        <v>72</v>
      </c>
      <c r="B34" s="25" t="s">
        <v>105</v>
      </c>
      <c r="C34" s="26" t="s">
        <v>106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93144</v>
      </c>
      <c r="I34" s="29">
        <v>76030</v>
      </c>
      <c r="J34" s="29">
        <v>0</v>
      </c>
      <c r="K34" s="29">
        <v>0</v>
      </c>
      <c r="L34" s="29">
        <v>0</v>
      </c>
      <c r="M34" s="29">
        <v>0</v>
      </c>
      <c r="N34" s="28">
        <v>4127</v>
      </c>
      <c r="O34" s="30" t="s">
        <v>41</v>
      </c>
      <c r="P34" s="31">
        <v>0</v>
      </c>
      <c r="Q34" s="31">
        <v>0</v>
      </c>
      <c r="R34" s="31">
        <v>6</v>
      </c>
      <c r="S34" s="31">
        <v>4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10</v>
      </c>
      <c r="Y34" s="33">
        <f t="shared" si="1"/>
        <v>173301</v>
      </c>
    </row>
    <row r="35" spans="1:25" x14ac:dyDescent="0.3">
      <c r="A35" s="25" t="s">
        <v>51</v>
      </c>
      <c r="B35" s="25" t="s">
        <v>107</v>
      </c>
      <c r="C35" s="26" t="s">
        <v>108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302328</v>
      </c>
      <c r="I35" s="29">
        <v>187284</v>
      </c>
      <c r="J35" s="29">
        <v>0</v>
      </c>
      <c r="K35" s="29">
        <v>0</v>
      </c>
      <c r="L35" s="29">
        <v>0</v>
      </c>
      <c r="M35" s="29">
        <v>0</v>
      </c>
      <c r="N35" s="28">
        <v>0</v>
      </c>
      <c r="O35" s="30" t="s">
        <v>41</v>
      </c>
      <c r="P35" s="31">
        <v>0</v>
      </c>
      <c r="Q35" s="31">
        <v>0</v>
      </c>
      <c r="R35" s="31">
        <v>0</v>
      </c>
      <c r="S35" s="31">
        <v>8</v>
      </c>
      <c r="T35" s="31">
        <v>10</v>
      </c>
      <c r="U35" s="31">
        <v>2</v>
      </c>
      <c r="V35" s="31">
        <v>0</v>
      </c>
      <c r="W35" s="31">
        <v>0</v>
      </c>
      <c r="X35" s="32">
        <f t="shared" si="0"/>
        <v>20</v>
      </c>
      <c r="Y35" s="33">
        <f t="shared" si="1"/>
        <v>489612</v>
      </c>
    </row>
    <row r="36" spans="1:25" x14ac:dyDescent="0.3">
      <c r="A36" s="25" t="s">
        <v>82</v>
      </c>
      <c r="B36" s="25" t="s">
        <v>109</v>
      </c>
      <c r="C36" s="26" t="s">
        <v>110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206820</v>
      </c>
      <c r="I36" s="29">
        <v>68050</v>
      </c>
      <c r="J36" s="29">
        <v>0</v>
      </c>
      <c r="K36" s="29">
        <v>0</v>
      </c>
      <c r="L36" s="29">
        <v>0</v>
      </c>
      <c r="M36" s="29">
        <v>0</v>
      </c>
      <c r="N36" s="28">
        <v>14793</v>
      </c>
      <c r="O36" s="30" t="s">
        <v>85</v>
      </c>
      <c r="P36" s="31">
        <v>0</v>
      </c>
      <c r="Q36" s="31">
        <v>0</v>
      </c>
      <c r="R36" s="31">
        <v>15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15</v>
      </c>
      <c r="Y36" s="33">
        <f t="shared" si="1"/>
        <v>289663</v>
      </c>
    </row>
    <row r="37" spans="1:25" x14ac:dyDescent="0.3">
      <c r="A37" s="25" t="s">
        <v>111</v>
      </c>
      <c r="B37" s="25" t="s">
        <v>112</v>
      </c>
      <c r="C37" s="26" t="s">
        <v>113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150264</v>
      </c>
      <c r="I37" s="29">
        <v>49574</v>
      </c>
      <c r="J37" s="29">
        <v>0</v>
      </c>
      <c r="K37" s="29">
        <v>0</v>
      </c>
      <c r="L37" s="29">
        <v>0</v>
      </c>
      <c r="M37" s="29">
        <v>0</v>
      </c>
      <c r="N37" s="28">
        <v>19000</v>
      </c>
      <c r="O37" s="30" t="s">
        <v>41</v>
      </c>
      <c r="P37" s="31">
        <v>0</v>
      </c>
      <c r="Q37" s="31">
        <v>1</v>
      </c>
      <c r="R37" s="31">
        <v>10</v>
      </c>
      <c r="S37" s="31">
        <v>1</v>
      </c>
      <c r="T37" s="31">
        <v>0</v>
      </c>
      <c r="U37" s="31">
        <v>0</v>
      </c>
      <c r="V37" s="31">
        <v>0</v>
      </c>
      <c r="W37" s="31">
        <v>0</v>
      </c>
      <c r="X37" s="32">
        <f t="shared" si="0"/>
        <v>12</v>
      </c>
      <c r="Y37" s="33">
        <f t="shared" si="1"/>
        <v>218838</v>
      </c>
    </row>
    <row r="38" spans="1:25" x14ac:dyDescent="0.3">
      <c r="A38" s="25" t="s">
        <v>44</v>
      </c>
      <c r="B38" s="25" t="s">
        <v>114</v>
      </c>
      <c r="C38" s="26" t="s">
        <v>115</v>
      </c>
      <c r="D38" s="26">
        <v>2025</v>
      </c>
      <c r="E38" s="26" t="s">
        <v>116</v>
      </c>
      <c r="F38" s="27" t="s">
        <v>40</v>
      </c>
      <c r="G38" s="28">
        <v>0</v>
      </c>
      <c r="H38" s="29">
        <v>0</v>
      </c>
      <c r="I38" s="29">
        <v>149700</v>
      </c>
      <c r="J38" s="29">
        <v>0</v>
      </c>
      <c r="K38" s="29">
        <v>450</v>
      </c>
      <c r="L38" s="29">
        <v>0</v>
      </c>
      <c r="M38" s="29">
        <v>0</v>
      </c>
      <c r="N38" s="28">
        <v>14965</v>
      </c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165115</v>
      </c>
    </row>
    <row r="39" spans="1:25" x14ac:dyDescent="0.3">
      <c r="A39" s="25" t="s">
        <v>117</v>
      </c>
      <c r="B39" s="25" t="s">
        <v>118</v>
      </c>
      <c r="C39" s="26" t="s">
        <v>119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108756</v>
      </c>
      <c r="I39" s="29">
        <v>0</v>
      </c>
      <c r="J39" s="29">
        <v>0</v>
      </c>
      <c r="K39" s="29">
        <v>500</v>
      </c>
      <c r="L39" s="29">
        <v>0</v>
      </c>
      <c r="M39" s="29">
        <v>0</v>
      </c>
      <c r="N39" s="28">
        <v>9748</v>
      </c>
      <c r="O39" s="30" t="s">
        <v>85</v>
      </c>
      <c r="P39" s="31">
        <v>0</v>
      </c>
      <c r="Q39" s="31">
        <v>9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2">
        <f t="shared" si="0"/>
        <v>9</v>
      </c>
      <c r="Y39" s="33">
        <f t="shared" si="1"/>
        <v>119004</v>
      </c>
    </row>
    <row r="40" spans="1:25" x14ac:dyDescent="0.3">
      <c r="A40" s="25" t="s">
        <v>120</v>
      </c>
      <c r="B40" s="25" t="s">
        <v>121</v>
      </c>
      <c r="C40" s="26" t="s">
        <v>122</v>
      </c>
      <c r="D40" s="26">
        <v>2025</v>
      </c>
      <c r="E40" s="26" t="s">
        <v>123</v>
      </c>
      <c r="F40" s="27" t="s">
        <v>124</v>
      </c>
      <c r="G40" s="28">
        <v>0</v>
      </c>
      <c r="H40" s="29">
        <v>354276</v>
      </c>
      <c r="I40" s="29">
        <v>190824</v>
      </c>
      <c r="J40" s="29">
        <v>0</v>
      </c>
      <c r="K40" s="29">
        <v>0</v>
      </c>
      <c r="L40" s="29">
        <v>0</v>
      </c>
      <c r="M40" s="29">
        <v>0</v>
      </c>
      <c r="N40" s="28">
        <v>46346</v>
      </c>
      <c r="O40" s="30" t="s">
        <v>85</v>
      </c>
      <c r="P40" s="31">
        <v>0</v>
      </c>
      <c r="Q40" s="31">
        <v>2</v>
      </c>
      <c r="R40" s="31">
        <v>5</v>
      </c>
      <c r="S40" s="31">
        <v>10</v>
      </c>
      <c r="T40" s="31">
        <v>4</v>
      </c>
      <c r="U40" s="31">
        <v>0</v>
      </c>
      <c r="V40" s="31">
        <v>0</v>
      </c>
      <c r="W40" s="31">
        <v>0</v>
      </c>
      <c r="X40" s="32">
        <f t="shared" si="0"/>
        <v>21</v>
      </c>
      <c r="Y40" s="33">
        <f t="shared" si="1"/>
        <v>591446</v>
      </c>
    </row>
    <row r="41" spans="1:25" x14ac:dyDescent="0.3">
      <c r="A41" s="25" t="s">
        <v>125</v>
      </c>
      <c r="B41" s="25" t="s">
        <v>121</v>
      </c>
      <c r="C41" s="26" t="s">
        <v>126</v>
      </c>
      <c r="D41" s="26">
        <v>2025</v>
      </c>
      <c r="E41" s="26" t="s">
        <v>116</v>
      </c>
      <c r="F41" s="27" t="s">
        <v>124</v>
      </c>
      <c r="G41" s="28">
        <v>0</v>
      </c>
      <c r="H41" s="29">
        <v>0</v>
      </c>
      <c r="I41" s="29">
        <v>144716</v>
      </c>
      <c r="J41" s="29">
        <v>0</v>
      </c>
      <c r="K41" s="29">
        <v>10000</v>
      </c>
      <c r="L41" s="29">
        <v>0</v>
      </c>
      <c r="M41" s="29">
        <v>0</v>
      </c>
      <c r="N41" s="28">
        <v>15472</v>
      </c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170188</v>
      </c>
    </row>
    <row r="42" spans="1:25" x14ac:dyDescent="0.3">
      <c r="A42" s="25" t="s">
        <v>57</v>
      </c>
      <c r="B42" s="25" t="s">
        <v>127</v>
      </c>
      <c r="C42" s="26" t="s">
        <v>128</v>
      </c>
      <c r="D42" s="26">
        <v>2025</v>
      </c>
      <c r="E42" s="26" t="s">
        <v>123</v>
      </c>
      <c r="F42" s="27" t="s">
        <v>40</v>
      </c>
      <c r="G42" s="28">
        <v>0</v>
      </c>
      <c r="H42" s="29">
        <v>220608</v>
      </c>
      <c r="I42" s="29">
        <v>284670</v>
      </c>
      <c r="J42" s="29">
        <v>0</v>
      </c>
      <c r="K42" s="29">
        <v>5225</v>
      </c>
      <c r="L42" s="29">
        <v>0</v>
      </c>
      <c r="M42" s="29">
        <v>0</v>
      </c>
      <c r="N42" s="28">
        <v>47040</v>
      </c>
      <c r="O42" s="30" t="s">
        <v>85</v>
      </c>
      <c r="P42" s="31">
        <v>0</v>
      </c>
      <c r="Q42" s="31">
        <v>0</v>
      </c>
      <c r="R42" s="31">
        <v>16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2">
        <f t="shared" si="0"/>
        <v>16</v>
      </c>
      <c r="Y42" s="33">
        <f t="shared" si="1"/>
        <v>557543</v>
      </c>
    </row>
    <row r="43" spans="1:25" x14ac:dyDescent="0.3">
      <c r="A43" s="25" t="s">
        <v>129</v>
      </c>
      <c r="B43" s="25" t="s">
        <v>130</v>
      </c>
      <c r="C43" s="26" t="s">
        <v>131</v>
      </c>
      <c r="D43" s="26">
        <v>2025</v>
      </c>
      <c r="E43" s="26" t="s">
        <v>39</v>
      </c>
      <c r="F43" s="27" t="s">
        <v>124</v>
      </c>
      <c r="G43" s="28">
        <v>0</v>
      </c>
      <c r="H43" s="29">
        <v>185664</v>
      </c>
      <c r="I43" s="29">
        <v>95388</v>
      </c>
      <c r="J43" s="29">
        <v>0</v>
      </c>
      <c r="K43" s="29">
        <v>0</v>
      </c>
      <c r="L43" s="29">
        <v>0</v>
      </c>
      <c r="M43" s="29">
        <v>0</v>
      </c>
      <c r="N43" s="28">
        <v>9535</v>
      </c>
      <c r="O43" s="30" t="s">
        <v>85</v>
      </c>
      <c r="P43" s="31">
        <v>0</v>
      </c>
      <c r="Q43" s="31">
        <v>8</v>
      </c>
      <c r="R43" s="31">
        <v>4</v>
      </c>
      <c r="S43" s="31">
        <v>2</v>
      </c>
      <c r="T43" s="31">
        <v>0</v>
      </c>
      <c r="U43" s="31">
        <v>0</v>
      </c>
      <c r="V43" s="31">
        <v>0</v>
      </c>
      <c r="W43" s="31">
        <v>0</v>
      </c>
      <c r="X43" s="32">
        <f t="shared" si="0"/>
        <v>14</v>
      </c>
      <c r="Y43" s="33">
        <f t="shared" si="1"/>
        <v>290587</v>
      </c>
    </row>
    <row r="44" spans="1:25" x14ac:dyDescent="0.3">
      <c r="A44" s="25" t="s">
        <v>96</v>
      </c>
      <c r="B44" s="25" t="s">
        <v>132</v>
      </c>
      <c r="C44" s="26" t="s">
        <v>133</v>
      </c>
      <c r="D44" s="26">
        <v>2025</v>
      </c>
      <c r="E44" s="26" t="s">
        <v>39</v>
      </c>
      <c r="F44" s="27" t="s">
        <v>40</v>
      </c>
      <c r="G44" s="28">
        <v>0</v>
      </c>
      <c r="H44" s="29">
        <v>241680</v>
      </c>
      <c r="I44" s="29">
        <v>72502</v>
      </c>
      <c r="J44" s="29">
        <v>0</v>
      </c>
      <c r="K44" s="29">
        <v>225</v>
      </c>
      <c r="L44" s="29">
        <v>0</v>
      </c>
      <c r="M44" s="29">
        <v>0</v>
      </c>
      <c r="N44" s="28">
        <v>17239</v>
      </c>
      <c r="O44" s="30" t="s">
        <v>85</v>
      </c>
      <c r="P44" s="31">
        <v>0</v>
      </c>
      <c r="Q44" s="31">
        <v>20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2">
        <f t="shared" si="0"/>
        <v>20</v>
      </c>
      <c r="Y44" s="33">
        <f t="shared" si="1"/>
        <v>331646</v>
      </c>
    </row>
    <row r="45" spans="1:25" x14ac:dyDescent="0.3">
      <c r="A45" s="25" t="s">
        <v>96</v>
      </c>
      <c r="B45" s="25" t="s">
        <v>134</v>
      </c>
      <c r="C45" s="26" t="s">
        <v>135</v>
      </c>
      <c r="D45" s="26">
        <v>2025</v>
      </c>
      <c r="E45" s="26" t="s">
        <v>39</v>
      </c>
      <c r="F45" s="27" t="s">
        <v>40</v>
      </c>
      <c r="G45" s="28">
        <v>0</v>
      </c>
      <c r="H45" s="29">
        <v>175176</v>
      </c>
      <c r="I45" s="29">
        <v>88624</v>
      </c>
      <c r="J45" s="29">
        <v>0</v>
      </c>
      <c r="K45" s="29">
        <v>450</v>
      </c>
      <c r="L45" s="29">
        <v>0</v>
      </c>
      <c r="M45" s="29">
        <v>0</v>
      </c>
      <c r="N45" s="28">
        <v>0</v>
      </c>
      <c r="O45" s="30" t="s">
        <v>85</v>
      </c>
      <c r="P45" s="31">
        <v>14</v>
      </c>
      <c r="Q45" s="31">
        <v>4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2">
        <f t="shared" si="0"/>
        <v>18</v>
      </c>
      <c r="Y45" s="33">
        <f t="shared" si="1"/>
        <v>264250</v>
      </c>
    </row>
    <row r="46" spans="1:25" x14ac:dyDescent="0.3">
      <c r="A46" s="25" t="s">
        <v>63</v>
      </c>
      <c r="B46" s="25" t="s">
        <v>136</v>
      </c>
      <c r="C46" s="26" t="s">
        <v>137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302100</v>
      </c>
      <c r="I46" s="29">
        <v>59585</v>
      </c>
      <c r="J46" s="29">
        <v>0</v>
      </c>
      <c r="K46" s="29">
        <v>0</v>
      </c>
      <c r="L46" s="29">
        <v>0</v>
      </c>
      <c r="M46" s="29">
        <v>0</v>
      </c>
      <c r="N46" s="28">
        <v>11546</v>
      </c>
      <c r="O46" s="30" t="s">
        <v>85</v>
      </c>
      <c r="P46" s="31">
        <v>0</v>
      </c>
      <c r="Q46" s="31">
        <v>25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2">
        <f t="shared" si="0"/>
        <v>25</v>
      </c>
      <c r="Y46" s="33">
        <f t="shared" si="1"/>
        <v>373231</v>
      </c>
    </row>
    <row r="47" spans="1:25" x14ac:dyDescent="0.3">
      <c r="A47" s="25" t="s">
        <v>129</v>
      </c>
      <c r="B47" s="25" t="s">
        <v>138</v>
      </c>
      <c r="C47" s="26" t="s">
        <v>139</v>
      </c>
      <c r="D47" s="26">
        <v>2025</v>
      </c>
      <c r="E47" s="26" t="s">
        <v>39</v>
      </c>
      <c r="F47" s="27" t="s">
        <v>124</v>
      </c>
      <c r="G47" s="28">
        <v>0</v>
      </c>
      <c r="H47" s="29">
        <v>171168</v>
      </c>
      <c r="I47" s="29">
        <v>84712</v>
      </c>
      <c r="J47" s="29">
        <v>0</v>
      </c>
      <c r="K47" s="29">
        <v>0</v>
      </c>
      <c r="L47" s="29">
        <v>0</v>
      </c>
      <c r="M47" s="29">
        <v>0</v>
      </c>
      <c r="N47" s="28">
        <v>9091</v>
      </c>
      <c r="O47" s="30" t="s">
        <v>85</v>
      </c>
      <c r="P47" s="31">
        <v>0</v>
      </c>
      <c r="Q47" s="31">
        <v>4</v>
      </c>
      <c r="R47" s="31">
        <v>4</v>
      </c>
      <c r="S47" s="31">
        <v>4</v>
      </c>
      <c r="T47" s="31">
        <v>0</v>
      </c>
      <c r="U47" s="31">
        <v>0</v>
      </c>
      <c r="V47" s="31">
        <v>0</v>
      </c>
      <c r="W47" s="31">
        <v>0</v>
      </c>
      <c r="X47" s="32">
        <f t="shared" si="0"/>
        <v>12</v>
      </c>
      <c r="Y47" s="33">
        <f t="shared" si="1"/>
        <v>264971</v>
      </c>
    </row>
    <row r="48" spans="1:25" x14ac:dyDescent="0.3">
      <c r="A48" s="25" t="s">
        <v>140</v>
      </c>
      <c r="B48" s="25" t="s">
        <v>141</v>
      </c>
      <c r="C48" s="26" t="s">
        <v>142</v>
      </c>
      <c r="D48" s="26">
        <v>2025</v>
      </c>
      <c r="E48" s="26" t="s">
        <v>143</v>
      </c>
      <c r="F48" s="27" t="s">
        <v>144</v>
      </c>
      <c r="G48" s="28">
        <v>0</v>
      </c>
      <c r="H48" s="29">
        <v>206820</v>
      </c>
      <c r="I48" s="29">
        <v>75160</v>
      </c>
      <c r="J48" s="29">
        <v>0</v>
      </c>
      <c r="K48" s="29">
        <v>3801</v>
      </c>
      <c r="L48" s="29">
        <v>0</v>
      </c>
      <c r="M48" s="29">
        <v>0</v>
      </c>
      <c r="N48" s="28">
        <v>27000</v>
      </c>
      <c r="O48" s="30" t="s">
        <v>85</v>
      </c>
      <c r="P48" s="31"/>
      <c r="Q48" s="31"/>
      <c r="R48" s="31">
        <v>15</v>
      </c>
      <c r="S48" s="31"/>
      <c r="T48" s="31"/>
      <c r="U48" s="31"/>
      <c r="V48" s="31"/>
      <c r="W48" s="31"/>
      <c r="X48" s="32">
        <f t="shared" si="0"/>
        <v>15</v>
      </c>
      <c r="Y48" s="33">
        <f t="shared" si="1"/>
        <v>312781</v>
      </c>
    </row>
    <row r="49" spans="1:25" x14ac:dyDescent="0.3">
      <c r="A49" s="25" t="s">
        <v>82</v>
      </c>
      <c r="B49" s="25" t="s">
        <v>145</v>
      </c>
      <c r="C49" s="26" t="s">
        <v>146</v>
      </c>
      <c r="D49" s="26">
        <v>2025</v>
      </c>
      <c r="E49" s="26" t="s">
        <v>39</v>
      </c>
      <c r="F49" s="27" t="s">
        <v>144</v>
      </c>
      <c r="G49" s="28">
        <v>0</v>
      </c>
      <c r="H49" s="29">
        <v>193188</v>
      </c>
      <c r="I49" s="29">
        <v>102930</v>
      </c>
      <c r="J49" s="29">
        <v>0</v>
      </c>
      <c r="K49" s="29">
        <v>3083</v>
      </c>
      <c r="L49" s="29">
        <v>0</v>
      </c>
      <c r="M49" s="29">
        <v>0</v>
      </c>
      <c r="N49" s="28">
        <v>27108</v>
      </c>
      <c r="O49" s="30" t="s">
        <v>85</v>
      </c>
      <c r="P49" s="31">
        <v>0</v>
      </c>
      <c r="Q49" s="31">
        <v>8</v>
      </c>
      <c r="R49" s="31">
        <v>7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2">
        <f t="shared" si="0"/>
        <v>15</v>
      </c>
      <c r="Y49" s="33">
        <f t="shared" si="1"/>
        <v>326309</v>
      </c>
    </row>
    <row r="50" spans="1:25" x14ac:dyDescent="0.3">
      <c r="A50" s="25" t="s">
        <v>147</v>
      </c>
      <c r="B50" s="25" t="s">
        <v>147</v>
      </c>
      <c r="C50" s="26" t="s">
        <v>148</v>
      </c>
      <c r="D50" s="26">
        <v>2025</v>
      </c>
      <c r="E50" s="26" t="s">
        <v>39</v>
      </c>
      <c r="F50" s="27" t="s">
        <v>144</v>
      </c>
      <c r="G50" s="28">
        <v>0</v>
      </c>
      <c r="H50" s="29">
        <v>0</v>
      </c>
      <c r="I50" s="29">
        <v>154672</v>
      </c>
      <c r="J50" s="29">
        <v>0</v>
      </c>
      <c r="K50" s="29">
        <v>4225</v>
      </c>
      <c r="L50" s="29">
        <v>0</v>
      </c>
      <c r="M50" s="29">
        <v>0</v>
      </c>
      <c r="N50" s="28">
        <v>15890</v>
      </c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174787</v>
      </c>
    </row>
    <row r="51" spans="1:25" x14ac:dyDescent="0.3">
      <c r="A51" s="25" t="s">
        <v>44</v>
      </c>
      <c r="B51" s="25" t="s">
        <v>149</v>
      </c>
      <c r="C51" s="26" t="s">
        <v>150</v>
      </c>
      <c r="D51" s="26">
        <v>2025</v>
      </c>
      <c r="E51" s="26" t="s">
        <v>116</v>
      </c>
      <c r="F51" s="27" t="s">
        <v>144</v>
      </c>
      <c r="G51" s="28">
        <v>0</v>
      </c>
      <c r="H51" s="29">
        <v>0</v>
      </c>
      <c r="I51" s="29">
        <v>484342</v>
      </c>
      <c r="J51" s="29">
        <v>0</v>
      </c>
      <c r="K51" s="29">
        <v>1125</v>
      </c>
      <c r="L51" s="29">
        <v>0</v>
      </c>
      <c r="M51" s="29">
        <v>0</v>
      </c>
      <c r="N51" s="28">
        <v>48547</v>
      </c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534014</v>
      </c>
    </row>
    <row r="52" spans="1:25" x14ac:dyDescent="0.3">
      <c r="A52" s="25" t="s">
        <v>60</v>
      </c>
      <c r="B52" s="25" t="s">
        <v>151</v>
      </c>
      <c r="C52" s="26" t="s">
        <v>152</v>
      </c>
      <c r="D52" s="26">
        <v>2025</v>
      </c>
      <c r="E52" s="26" t="s">
        <v>20</v>
      </c>
      <c r="F52" s="27" t="s">
        <v>144</v>
      </c>
      <c r="G52" s="28">
        <v>0</v>
      </c>
      <c r="H52" s="29">
        <v>0</v>
      </c>
      <c r="I52" s="29">
        <v>0</v>
      </c>
      <c r="J52" s="29">
        <v>0</v>
      </c>
      <c r="K52" s="29">
        <v>141508</v>
      </c>
      <c r="L52" s="29">
        <v>0</v>
      </c>
      <c r="M52" s="29">
        <v>0</v>
      </c>
      <c r="N52" s="28">
        <v>14151</v>
      </c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155659</v>
      </c>
    </row>
    <row r="53" spans="1:25" x14ac:dyDescent="0.3">
      <c r="A53" s="25" t="s">
        <v>153</v>
      </c>
      <c r="B53" s="25" t="s">
        <v>154</v>
      </c>
      <c r="C53" s="26" t="s">
        <v>155</v>
      </c>
      <c r="D53" s="26">
        <v>2025</v>
      </c>
      <c r="E53" s="26" t="s">
        <v>39</v>
      </c>
      <c r="F53" s="27" t="s">
        <v>144</v>
      </c>
      <c r="G53" s="28">
        <v>0</v>
      </c>
      <c r="H53" s="29">
        <v>0</v>
      </c>
      <c r="I53" s="29">
        <v>274252</v>
      </c>
      <c r="J53" s="29">
        <v>3456</v>
      </c>
      <c r="K53" s="29">
        <v>625</v>
      </c>
      <c r="L53" s="29">
        <v>0</v>
      </c>
      <c r="M53" s="29">
        <v>0</v>
      </c>
      <c r="N53" s="28">
        <v>27788</v>
      </c>
      <c r="O53" s="30"/>
      <c r="P53" s="31"/>
      <c r="Q53" s="31"/>
      <c r="R53" s="31"/>
      <c r="S53" s="31"/>
      <c r="T53" s="31"/>
      <c r="U53" s="31"/>
      <c r="V53" s="31"/>
      <c r="W53" s="31"/>
      <c r="X53" s="32">
        <f t="shared" si="0"/>
        <v>0</v>
      </c>
      <c r="Y53" s="33">
        <f t="shared" si="1"/>
        <v>306121</v>
      </c>
    </row>
    <row r="54" spans="1:25" x14ac:dyDescent="0.3">
      <c r="A54" s="25" t="s">
        <v>156</v>
      </c>
      <c r="B54" s="25" t="s">
        <v>157</v>
      </c>
      <c r="C54" s="26" t="s">
        <v>158</v>
      </c>
      <c r="D54" s="26">
        <v>2025</v>
      </c>
      <c r="E54" s="26" t="s">
        <v>39</v>
      </c>
      <c r="F54" s="27" t="s">
        <v>40</v>
      </c>
      <c r="G54" s="28">
        <v>0</v>
      </c>
      <c r="H54" s="29">
        <v>278616</v>
      </c>
      <c r="I54" s="29">
        <v>98652</v>
      </c>
      <c r="J54" s="29">
        <v>0</v>
      </c>
      <c r="K54" s="29">
        <v>1500</v>
      </c>
      <c r="L54" s="29">
        <v>0</v>
      </c>
      <c r="M54" s="29">
        <v>0</v>
      </c>
      <c r="N54" s="28">
        <v>36139</v>
      </c>
      <c r="O54" s="30" t="s">
        <v>85</v>
      </c>
      <c r="P54" s="31">
        <v>0</v>
      </c>
      <c r="Q54" s="31">
        <v>2</v>
      </c>
      <c r="R54" s="31">
        <v>16</v>
      </c>
      <c r="S54" s="31">
        <v>2</v>
      </c>
      <c r="T54" s="31">
        <v>0</v>
      </c>
      <c r="U54" s="31">
        <v>0</v>
      </c>
      <c r="V54" s="31">
        <v>0</v>
      </c>
      <c r="W54" s="31">
        <v>0</v>
      </c>
      <c r="X54" s="32">
        <f t="shared" si="0"/>
        <v>20</v>
      </c>
      <c r="Y54" s="33">
        <f t="shared" si="1"/>
        <v>414907</v>
      </c>
    </row>
    <row r="55" spans="1:25" x14ac:dyDescent="0.3">
      <c r="A55" s="25" t="s">
        <v>72</v>
      </c>
      <c r="B55" s="25" t="s">
        <v>159</v>
      </c>
      <c r="C55" s="26" t="s">
        <v>160</v>
      </c>
      <c r="D55" s="26">
        <v>2025</v>
      </c>
      <c r="E55" s="26" t="s">
        <v>39</v>
      </c>
      <c r="F55" s="27" t="s">
        <v>40</v>
      </c>
      <c r="G55" s="28">
        <v>0</v>
      </c>
      <c r="H55" s="29">
        <v>0</v>
      </c>
      <c r="I55" s="29">
        <v>182000</v>
      </c>
      <c r="J55" s="29">
        <v>0</v>
      </c>
      <c r="K55" s="29">
        <v>8000</v>
      </c>
      <c r="L55" s="29">
        <v>0</v>
      </c>
      <c r="M55" s="29">
        <v>0</v>
      </c>
      <c r="N55" s="28">
        <v>18000</v>
      </c>
      <c r="O55" s="30"/>
      <c r="P55" s="31"/>
      <c r="Q55" s="31"/>
      <c r="R55" s="31"/>
      <c r="S55" s="31"/>
      <c r="T55" s="31"/>
      <c r="U55" s="31"/>
      <c r="V55" s="31"/>
      <c r="W55" s="31"/>
      <c r="X55" s="32">
        <f t="shared" si="0"/>
        <v>0</v>
      </c>
      <c r="Y55" s="33">
        <f t="shared" si="1"/>
        <v>208000</v>
      </c>
    </row>
    <row r="56" spans="1:25" x14ac:dyDescent="0.3">
      <c r="A56" s="25" t="s">
        <v>51</v>
      </c>
      <c r="B56" s="25" t="s">
        <v>161</v>
      </c>
      <c r="C56" s="26" t="s">
        <v>162</v>
      </c>
      <c r="D56" s="26">
        <v>2025</v>
      </c>
      <c r="E56" s="26" t="s">
        <v>39</v>
      </c>
      <c r="F56" s="27" t="s">
        <v>40</v>
      </c>
      <c r="G56" s="28">
        <v>0</v>
      </c>
      <c r="H56" s="29">
        <v>0</v>
      </c>
      <c r="I56" s="29">
        <v>198000</v>
      </c>
      <c r="J56" s="29">
        <v>0</v>
      </c>
      <c r="K56" s="29">
        <v>0</v>
      </c>
      <c r="L56" s="29">
        <v>0</v>
      </c>
      <c r="M56" s="29">
        <v>0</v>
      </c>
      <c r="N56" s="28">
        <v>0</v>
      </c>
      <c r="O56" s="30"/>
      <c r="P56" s="31"/>
      <c r="Q56" s="31"/>
      <c r="R56" s="31"/>
      <c r="S56" s="31"/>
      <c r="T56" s="31"/>
      <c r="U56" s="31"/>
      <c r="V56" s="31"/>
      <c r="W56" s="31"/>
      <c r="X56" s="32">
        <f t="shared" si="0"/>
        <v>0</v>
      </c>
      <c r="Y56" s="33">
        <f t="shared" si="1"/>
        <v>198000</v>
      </c>
    </row>
    <row r="57" spans="1:25" x14ac:dyDescent="0.3">
      <c r="A57" s="25" t="s">
        <v>57</v>
      </c>
      <c r="B57" s="25" t="s">
        <v>163</v>
      </c>
      <c r="C57" s="26" t="s">
        <v>164</v>
      </c>
      <c r="D57" s="26">
        <v>2025</v>
      </c>
      <c r="E57" s="26" t="s">
        <v>39</v>
      </c>
      <c r="F57" s="27" t="s">
        <v>40</v>
      </c>
      <c r="G57" s="28">
        <v>0</v>
      </c>
      <c r="H57" s="29">
        <v>0</v>
      </c>
      <c r="I57" s="29">
        <v>459290</v>
      </c>
      <c r="J57" s="29">
        <v>0</v>
      </c>
      <c r="K57" s="29">
        <v>3675</v>
      </c>
      <c r="L57" s="29">
        <v>0</v>
      </c>
      <c r="M57" s="29">
        <v>0</v>
      </c>
      <c r="N57" s="28">
        <v>46296</v>
      </c>
      <c r="O57" s="30"/>
      <c r="P57" s="31"/>
      <c r="Q57" s="31"/>
      <c r="R57" s="31"/>
      <c r="S57" s="31"/>
      <c r="T57" s="31"/>
      <c r="U57" s="31"/>
      <c r="V57" s="31"/>
      <c r="W57" s="31"/>
      <c r="X57" s="32">
        <f t="shared" si="0"/>
        <v>0</v>
      </c>
      <c r="Y57" s="33">
        <f t="shared" si="1"/>
        <v>509261</v>
      </c>
    </row>
    <row r="58" spans="1:25" x14ac:dyDescent="0.3">
      <c r="A58" s="25" t="s">
        <v>165</v>
      </c>
      <c r="B58" s="25" t="s">
        <v>166</v>
      </c>
      <c r="C58" s="26" t="s">
        <v>167</v>
      </c>
      <c r="D58" s="26">
        <v>2025</v>
      </c>
      <c r="E58" s="26" t="s">
        <v>39</v>
      </c>
      <c r="F58" s="27" t="s">
        <v>40</v>
      </c>
      <c r="G58" s="28">
        <v>0</v>
      </c>
      <c r="H58" s="29">
        <v>137880</v>
      </c>
      <c r="I58" s="29">
        <v>76885</v>
      </c>
      <c r="J58" s="29">
        <v>0</v>
      </c>
      <c r="K58" s="29">
        <v>0</v>
      </c>
      <c r="L58" s="29">
        <v>0</v>
      </c>
      <c r="M58" s="29">
        <v>0</v>
      </c>
      <c r="N58" s="28">
        <v>10000</v>
      </c>
      <c r="O58" s="30" t="s">
        <v>85</v>
      </c>
      <c r="P58" s="31">
        <v>0</v>
      </c>
      <c r="Q58" s="31">
        <v>0</v>
      </c>
      <c r="R58" s="31">
        <v>10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2">
        <f t="shared" si="0"/>
        <v>10</v>
      </c>
      <c r="Y58" s="33">
        <f t="shared" si="1"/>
        <v>224765</v>
      </c>
    </row>
    <row r="59" spans="1:25" x14ac:dyDescent="0.3">
      <c r="A59" s="25" t="s">
        <v>69</v>
      </c>
      <c r="B59" s="25" t="s">
        <v>168</v>
      </c>
      <c r="C59" s="26" t="s">
        <v>169</v>
      </c>
      <c r="D59" s="26">
        <v>2025</v>
      </c>
      <c r="E59" s="26" t="s">
        <v>39</v>
      </c>
      <c r="F59" s="27" t="s">
        <v>40</v>
      </c>
      <c r="G59" s="28">
        <v>0</v>
      </c>
      <c r="H59" s="29">
        <v>0</v>
      </c>
      <c r="I59" s="29">
        <v>206158</v>
      </c>
      <c r="J59" s="29">
        <v>0</v>
      </c>
      <c r="K59" s="29">
        <v>0</v>
      </c>
      <c r="L59" s="29">
        <v>0</v>
      </c>
      <c r="M59" s="29">
        <v>0</v>
      </c>
      <c r="N59" s="28">
        <v>20616</v>
      </c>
      <c r="O59" s="30"/>
      <c r="P59" s="31"/>
      <c r="Q59" s="31"/>
      <c r="R59" s="31"/>
      <c r="S59" s="31"/>
      <c r="T59" s="31"/>
      <c r="U59" s="31"/>
      <c r="V59" s="31"/>
      <c r="W59" s="31"/>
      <c r="X59" s="32">
        <f t="shared" si="0"/>
        <v>0</v>
      </c>
      <c r="Y59" s="33">
        <f t="shared" si="1"/>
        <v>226774</v>
      </c>
    </row>
    <row r="60" spans="1:25" x14ac:dyDescent="0.3">
      <c r="A60" s="25"/>
      <c r="B60" s="25"/>
      <c r="C60" s="26"/>
      <c r="D60" s="26"/>
      <c r="E60" s="26"/>
      <c r="F60" s="27" t="s">
        <v>40</v>
      </c>
      <c r="G60" s="28"/>
      <c r="H60" s="29"/>
      <c r="I60" s="29"/>
      <c r="J60" s="29"/>
      <c r="K60" s="29"/>
      <c r="L60" s="29"/>
      <c r="M60" s="29"/>
      <c r="N60" s="28"/>
      <c r="O60" s="30"/>
      <c r="P60" s="31"/>
      <c r="Q60" s="31"/>
      <c r="R60" s="31"/>
      <c r="S60" s="31"/>
      <c r="T60" s="31"/>
      <c r="U60" s="31"/>
      <c r="V60" s="31"/>
      <c r="W60" s="31"/>
      <c r="X60" s="32">
        <f t="shared" si="0"/>
        <v>0</v>
      </c>
      <c r="Y60" s="33">
        <f t="shared" si="1"/>
        <v>0</v>
      </c>
    </row>
    <row r="61" spans="1:25" x14ac:dyDescent="0.3">
      <c r="A61" s="25"/>
      <c r="B61" s="25"/>
      <c r="C61" s="26"/>
      <c r="D61" s="26"/>
      <c r="E61" s="26"/>
      <c r="F61" s="27" t="s">
        <v>40</v>
      </c>
      <c r="G61" s="28"/>
      <c r="H61" s="29"/>
      <c r="I61" s="29"/>
      <c r="J61" s="29"/>
      <c r="K61" s="29"/>
      <c r="L61" s="29"/>
      <c r="M61" s="29"/>
      <c r="N61" s="28"/>
      <c r="O61" s="30"/>
      <c r="P61" s="31"/>
      <c r="Q61" s="31"/>
      <c r="R61" s="31"/>
      <c r="S61" s="31"/>
      <c r="T61" s="31"/>
      <c r="U61" s="31"/>
      <c r="V61" s="31"/>
      <c r="W61" s="31"/>
      <c r="X61" s="32">
        <f t="shared" si="0"/>
        <v>0</v>
      </c>
      <c r="Y61" s="33">
        <f t="shared" si="1"/>
        <v>0</v>
      </c>
    </row>
    <row r="62" spans="1:25" x14ac:dyDescent="0.3">
      <c r="A62" s="25"/>
      <c r="B62" s="25"/>
      <c r="C62" s="26"/>
      <c r="D62" s="26"/>
      <c r="E62" s="26"/>
      <c r="F62" s="27" t="s">
        <v>40</v>
      </c>
      <c r="G62" s="28"/>
      <c r="H62" s="29"/>
      <c r="I62" s="29"/>
      <c r="J62" s="29"/>
      <c r="K62" s="29"/>
      <c r="L62" s="29"/>
      <c r="M62" s="29"/>
      <c r="N62" s="28"/>
      <c r="O62" s="30"/>
      <c r="P62" s="31"/>
      <c r="Q62" s="31"/>
      <c r="R62" s="31"/>
      <c r="S62" s="31"/>
      <c r="T62" s="31"/>
      <c r="U62" s="31"/>
      <c r="V62" s="31"/>
      <c r="W62" s="31"/>
      <c r="X62" s="32">
        <f t="shared" si="0"/>
        <v>0</v>
      </c>
      <c r="Y62" s="33">
        <f t="shared" si="1"/>
        <v>0</v>
      </c>
    </row>
    <row r="63" spans="1:25" x14ac:dyDescent="0.3">
      <c r="A63" s="25"/>
      <c r="B63" s="25"/>
      <c r="C63" s="26"/>
      <c r="D63" s="26"/>
      <c r="E63" s="26"/>
      <c r="F63" s="27" t="s">
        <v>40</v>
      </c>
      <c r="G63" s="28"/>
      <c r="H63" s="29"/>
      <c r="I63" s="29"/>
      <c r="J63" s="29"/>
      <c r="K63" s="29"/>
      <c r="L63" s="29"/>
      <c r="M63" s="29"/>
      <c r="N63" s="28"/>
      <c r="O63" s="30"/>
      <c r="P63" s="31"/>
      <c r="Q63" s="31"/>
      <c r="R63" s="31"/>
      <c r="S63" s="31"/>
      <c r="T63" s="31"/>
      <c r="U63" s="31"/>
      <c r="V63" s="31"/>
      <c r="W63" s="31"/>
      <c r="X63" s="32">
        <f t="shared" si="0"/>
        <v>0</v>
      </c>
      <c r="Y63" s="33">
        <f t="shared" si="1"/>
        <v>0</v>
      </c>
    </row>
    <row r="64" spans="1:25" x14ac:dyDescent="0.3">
      <c r="A64" s="25"/>
      <c r="B64" s="25"/>
      <c r="C64" s="26"/>
      <c r="D64" s="26"/>
      <c r="E64" s="26"/>
      <c r="F64" s="27" t="s">
        <v>40</v>
      </c>
      <c r="G64" s="28"/>
      <c r="H64" s="29"/>
      <c r="I64" s="29"/>
      <c r="J64" s="29"/>
      <c r="K64" s="29"/>
      <c r="L64" s="29"/>
      <c r="M64" s="29"/>
      <c r="N64" s="28"/>
      <c r="O64" s="30"/>
      <c r="P64" s="31"/>
      <c r="Q64" s="31"/>
      <c r="R64" s="31"/>
      <c r="S64" s="31"/>
      <c r="T64" s="31"/>
      <c r="U64" s="31"/>
      <c r="V64" s="31"/>
      <c r="W64" s="31"/>
      <c r="X64" s="32">
        <f t="shared" si="0"/>
        <v>0</v>
      </c>
      <c r="Y64" s="33">
        <f t="shared" si="1"/>
        <v>0</v>
      </c>
    </row>
    <row r="65" spans="1:25" x14ac:dyDescent="0.3">
      <c r="A65" s="25"/>
      <c r="B65" s="25"/>
      <c r="C65" s="26"/>
      <c r="D65" s="26"/>
      <c r="E65" s="26"/>
      <c r="F65" s="27" t="s">
        <v>40</v>
      </c>
      <c r="G65" s="28"/>
      <c r="H65" s="29"/>
      <c r="I65" s="29"/>
      <c r="J65" s="29"/>
      <c r="K65" s="29"/>
      <c r="L65" s="29"/>
      <c r="M65" s="29"/>
      <c r="N65" s="28"/>
      <c r="O65" s="30"/>
      <c r="P65" s="31"/>
      <c r="Q65" s="31"/>
      <c r="R65" s="31"/>
      <c r="S65" s="31"/>
      <c r="T65" s="31"/>
      <c r="U65" s="31"/>
      <c r="V65" s="31"/>
      <c r="W65" s="31"/>
      <c r="X65" s="32">
        <f t="shared" si="0"/>
        <v>0</v>
      </c>
      <c r="Y65" s="33">
        <f t="shared" si="1"/>
        <v>0</v>
      </c>
    </row>
    <row r="66" spans="1:25" x14ac:dyDescent="0.3">
      <c r="A66" s="25"/>
      <c r="B66" s="25"/>
      <c r="C66" s="26"/>
      <c r="D66" s="26"/>
      <c r="E66" s="26"/>
      <c r="F66" s="27" t="s">
        <v>40</v>
      </c>
      <c r="G66" s="28"/>
      <c r="H66" s="29"/>
      <c r="I66" s="29"/>
      <c r="J66" s="29"/>
      <c r="K66" s="29"/>
      <c r="L66" s="29"/>
      <c r="M66" s="29"/>
      <c r="N66" s="28"/>
      <c r="O66" s="30"/>
      <c r="P66" s="31"/>
      <c r="Q66" s="31"/>
      <c r="R66" s="31"/>
      <c r="S66" s="31"/>
      <c r="T66" s="31"/>
      <c r="U66" s="31"/>
      <c r="V66" s="31"/>
      <c r="W66" s="31"/>
      <c r="X66" s="32">
        <f t="shared" si="0"/>
        <v>0</v>
      </c>
      <c r="Y66" s="33">
        <f t="shared" si="1"/>
        <v>0</v>
      </c>
    </row>
    <row r="67" spans="1:25" x14ac:dyDescent="0.3">
      <c r="A67" s="25"/>
      <c r="B67" s="25"/>
      <c r="C67" s="26"/>
      <c r="D67" s="26"/>
      <c r="E67" s="26"/>
      <c r="F67" s="27" t="s">
        <v>40</v>
      </c>
      <c r="G67" s="28"/>
      <c r="H67" s="29"/>
      <c r="I67" s="29"/>
      <c r="J67" s="29"/>
      <c r="K67" s="29"/>
      <c r="L67" s="29"/>
      <c r="M67" s="29"/>
      <c r="N67" s="28"/>
      <c r="O67" s="30"/>
      <c r="P67" s="31"/>
      <c r="Q67" s="31"/>
      <c r="R67" s="31"/>
      <c r="S67" s="31"/>
      <c r="T67" s="31"/>
      <c r="U67" s="31"/>
      <c r="V67" s="31"/>
      <c r="W67" s="31"/>
      <c r="X67" s="32">
        <f t="shared" si="0"/>
        <v>0</v>
      </c>
      <c r="Y67" s="33">
        <f t="shared" si="1"/>
        <v>0</v>
      </c>
    </row>
    <row r="68" spans="1:25" x14ac:dyDescent="0.3">
      <c r="A68" s="25"/>
      <c r="B68" s="25"/>
      <c r="C68" s="26"/>
      <c r="D68" s="26"/>
      <c r="E68" s="26"/>
      <c r="F68" s="27" t="s">
        <v>40</v>
      </c>
      <c r="G68" s="28"/>
      <c r="H68" s="29"/>
      <c r="I68" s="29"/>
      <c r="J68" s="29"/>
      <c r="K68" s="29"/>
      <c r="L68" s="29"/>
      <c r="M68" s="29"/>
      <c r="N68" s="28"/>
      <c r="O68" s="30"/>
      <c r="P68" s="31"/>
      <c r="Q68" s="31"/>
      <c r="R68" s="31"/>
      <c r="S68" s="31"/>
      <c r="T68" s="31"/>
      <c r="U68" s="31"/>
      <c r="V68" s="31"/>
      <c r="W68" s="31"/>
      <c r="X68" s="32">
        <f t="shared" si="0"/>
        <v>0</v>
      </c>
      <c r="Y68" s="33">
        <f t="shared" si="1"/>
        <v>0</v>
      </c>
    </row>
    <row r="69" spans="1:25" x14ac:dyDescent="0.3">
      <c r="A69" s="25"/>
      <c r="B69" s="25"/>
      <c r="C69" s="26"/>
      <c r="D69" s="26"/>
      <c r="E69" s="26"/>
      <c r="F69" s="27" t="s">
        <v>40</v>
      </c>
      <c r="G69" s="28"/>
      <c r="H69" s="29"/>
      <c r="I69" s="29"/>
      <c r="J69" s="29"/>
      <c r="K69" s="29"/>
      <c r="L69" s="29"/>
      <c r="M69" s="29"/>
      <c r="N69" s="28"/>
      <c r="O69" s="30"/>
      <c r="P69" s="31"/>
      <c r="Q69" s="31"/>
      <c r="R69" s="31"/>
      <c r="S69" s="31"/>
      <c r="T69" s="31"/>
      <c r="U69" s="31"/>
      <c r="V69" s="31"/>
      <c r="W69" s="31"/>
      <c r="X69" s="32">
        <f t="shared" si="0"/>
        <v>0</v>
      </c>
      <c r="Y69" s="33">
        <f t="shared" si="1"/>
        <v>0</v>
      </c>
    </row>
  </sheetData>
  <autoFilter ref="A10:Y10" xr:uid="{F286250E-9676-44B6-96DC-E0BF359E1EC9}"/>
  <conditionalFormatting sqref="D11:D69">
    <cfRule type="expression" dxfId="2" priority="1">
      <formula>OR($D11&gt;2025,AND($D11&lt;2025,$D11&lt;&gt;""))</formula>
    </cfRule>
  </conditionalFormatting>
  <conditionalFormatting sqref="Y11:Y6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69" xr:uid="{5144D19F-676E-45E6-B6B0-1306FA14733E}">
      <formula1>"FMR, Actual Rent"</formula1>
    </dataValidation>
    <dataValidation type="list" allowBlank="1" showInputMessage="1" showErrorMessage="1" sqref="F11:F69" xr:uid="{88B12F6D-B5BC-491F-845F-EB26C15A3FE5}">
      <formula1>"DV, YHDP"</formula1>
    </dataValidation>
    <dataValidation type="list" allowBlank="1" showInputMessage="1" showErrorMessage="1" sqref="E11:E69" xr:uid="{9CA3B06D-018E-4766-A641-C0C65BEEEA6B}">
      <formula1>"PH, TH, Joint TH &amp; PH-RRH, HMIS, SSO, TRA, PRA, SRA, S+C/SRO"</formula1>
    </dataValidation>
    <dataValidation allowBlank="1" showErrorMessage="1" sqref="A10:Y10" xr:uid="{C175B4A0-C1A3-46A1-B0E4-B0662E9B844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2024-08-01T18:27:31Z</dcterms:created>
  <dcterms:modified xsi:type="dcterms:W3CDTF">2024-08-01T18:53:42Z</dcterms:modified>
</cp:coreProperties>
</file>