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I-500\"/>
    </mc:Choice>
  </mc:AlternateContent>
  <xr:revisionPtr revIDLastSave="0" documentId="13_ncr:1_{8B760F4A-D8F7-433E-8280-A2AD718720AD}" xr6:coauthVersionLast="47" xr6:coauthVersionMax="47" xr10:uidLastSave="{00000000-0000-0000-0000-000000000000}"/>
  <bookViews>
    <workbookView xWindow="10440" yWindow="5808" windowWidth="29436" windowHeight="16176" xr2:uid="{10D360F3-0CC0-4B4D-9CD4-B786C8071D0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1" l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B6" i="1" s="1"/>
  <c r="C6" i="1" s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5" i="1"/>
  <c r="C5" i="1" s="1"/>
  <c r="B7" i="1" l="1"/>
</calcChain>
</file>

<file path=xl/sharedStrings.xml><?xml version="1.0" encoding="utf-8"?>
<sst xmlns="http://schemas.openxmlformats.org/spreadsheetml/2006/main" count="149" uniqueCount="90">
  <si>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</si>
  <si>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</si>
  <si>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</si>
  <si>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</si>
  <si>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</si>
  <si>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</si>
  <si>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</si>
  <si>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</si>
  <si>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</si>
  <si>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</si>
  <si>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</si>
  <si>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</si>
  <si>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</si>
  <si>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</si>
  <si>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</si>
  <si>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</si>
  <si>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</si>
  <si>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</si>
  <si>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</si>
  <si>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</si>
  <si>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</si>
  <si>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</si>
  <si>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</si>
  <si>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</si>
  <si>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</si>
  <si>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</si>
  <si>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</si>
  <si>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</si>
  <si>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</si>
  <si>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</si>
  <si>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</si>
  <si>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</si>
  <si>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</si>
  <si>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</si>
  <si>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</si>
  <si>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MI-506</t>
  </si>
  <si>
    <t>Heartside Nonprofit Housing Corporation</t>
  </si>
  <si>
    <t>Ferguson Apartments</t>
  </si>
  <si>
    <t>MI0160L5F062316</t>
  </si>
  <si>
    <t>PH</t>
  </si>
  <si>
    <t/>
  </si>
  <si>
    <t>Detroit</t>
  </si>
  <si>
    <t>Grand Rapids, Wyoming/Kent County CoC</t>
  </si>
  <si>
    <t>Heart of West Michigan United Way</t>
  </si>
  <si>
    <t>Housing Assessment Program</t>
  </si>
  <si>
    <t>MI0165L5F062316</t>
  </si>
  <si>
    <t>SSO</t>
  </si>
  <si>
    <t>Grand Rapids Housing Commission</t>
  </si>
  <si>
    <t>Hope Community</t>
  </si>
  <si>
    <t>MI0166L5F062316</t>
  </si>
  <si>
    <t>YWCA West Central Michigan</t>
  </si>
  <si>
    <t>Project HEAL TH Renewal FY2023</t>
  </si>
  <si>
    <t>MI0171L5F062316</t>
  </si>
  <si>
    <t>TH</t>
  </si>
  <si>
    <t>Community Rebuilders</t>
  </si>
  <si>
    <t>Shelter Plus Care</t>
  </si>
  <si>
    <t>MI0173L5F062316</t>
  </si>
  <si>
    <t>FMR</t>
  </si>
  <si>
    <t>Verne Barry Place</t>
  </si>
  <si>
    <t>MI0293L5F062315</t>
  </si>
  <si>
    <t>LOFT Combined</t>
  </si>
  <si>
    <t>MI0315L5F062313</t>
  </si>
  <si>
    <t>HEROES</t>
  </si>
  <si>
    <t>MI0345L5F062312</t>
  </si>
  <si>
    <t>Commerce Apartments</t>
  </si>
  <si>
    <t>MI0374L5F062310</t>
  </si>
  <si>
    <t>MI0398L5F062311</t>
  </si>
  <si>
    <t>Housing Solutions</t>
  </si>
  <si>
    <t>MI0412L5F062310</t>
  </si>
  <si>
    <t>Keys First</t>
  </si>
  <si>
    <t>MI0415L5F062310</t>
  </si>
  <si>
    <t>Coordinated Entry 1</t>
  </si>
  <si>
    <t>MI0529L5F062307</t>
  </si>
  <si>
    <t>Coordinated Entry 2</t>
  </si>
  <si>
    <t>MI0577L5F062304</t>
  </si>
  <si>
    <t>Project HEAL TH-RRH Renewal FY2023</t>
  </si>
  <si>
    <t>MI0616D5F062305</t>
  </si>
  <si>
    <t>Joint TH &amp; PH-RRH</t>
  </si>
  <si>
    <t>DV</t>
  </si>
  <si>
    <t>PACT (Partners Achieving Change Together)</t>
  </si>
  <si>
    <t>MI0650D5F062304</t>
  </si>
  <si>
    <t>Safe Haven Ministries</t>
  </si>
  <si>
    <t>Housing Services for Domestic Violence Survivors</t>
  </si>
  <si>
    <t>MI0766D5F062301</t>
  </si>
  <si>
    <t>ARBOR CIRCLE CORP</t>
  </si>
  <si>
    <t>YHDP: Host Homes</t>
  </si>
  <si>
    <t>MI0784Y5F062100</t>
  </si>
  <si>
    <t>YHDP</t>
  </si>
  <si>
    <t>YHDP: Outreach/Peer Navigator</t>
  </si>
  <si>
    <t>MI0785Y5F062100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</si>
</sst>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63CB2-67A0-4ECE-84BF-96B7DC9EB371}">
  <sheetPr codeName="Sheet176">
    <pageSetUpPr fitToPage="1"/>
  </sheetPr>
  <dimension ref="A1:DF3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2662240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305000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9349793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60000</v>
      </c>
      <c r="J11" s="29">
        <v>0</v>
      </c>
      <c r="K11" s="29">
        <v>0</v>
      </c>
      <c r="L11" s="29">
        <v>0</v>
      </c>
      <c r="M11" s="29">
        <v>0</v>
      </c>
      <c r="N11" s="28">
        <v>3000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9" si="0">SUM(P11:W11)</f>
        <v>0</v>
      </c>
      <c r="Y11" s="33">
        <f t="shared" ref="Y11:Y39" si="1">SUM(G11:N11)</f>
        <v>63000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40</v>
      </c>
      <c r="G12" s="28">
        <v>0</v>
      </c>
      <c r="H12" s="29">
        <v>0</v>
      </c>
      <c r="I12" s="29">
        <v>192108</v>
      </c>
      <c r="J12" s="29">
        <v>0</v>
      </c>
      <c r="K12" s="29">
        <v>25500</v>
      </c>
      <c r="L12" s="29">
        <v>0</v>
      </c>
      <c r="M12" s="29">
        <v>0</v>
      </c>
      <c r="N12" s="28">
        <v>10880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228488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149663</v>
      </c>
      <c r="J13" s="29">
        <v>0</v>
      </c>
      <c r="K13" s="29">
        <v>0</v>
      </c>
      <c r="L13" s="29">
        <v>0</v>
      </c>
      <c r="M13" s="29">
        <v>0</v>
      </c>
      <c r="N13" s="28">
        <v>10000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159663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53</v>
      </c>
      <c r="F14" s="27" t="s">
        <v>40</v>
      </c>
      <c r="G14" s="28">
        <v>177490</v>
      </c>
      <c r="H14" s="29">
        <v>0</v>
      </c>
      <c r="I14" s="29">
        <v>163000</v>
      </c>
      <c r="J14" s="29">
        <v>33000</v>
      </c>
      <c r="K14" s="29">
        <v>0</v>
      </c>
      <c r="L14" s="29">
        <v>0</v>
      </c>
      <c r="M14" s="29">
        <v>0</v>
      </c>
      <c r="N14" s="28">
        <v>25878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399368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2126052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82992</v>
      </c>
      <c r="O15" s="30" t="s">
        <v>57</v>
      </c>
      <c r="P15" s="31">
        <v>9</v>
      </c>
      <c r="Q15" s="31">
        <v>2</v>
      </c>
      <c r="R15" s="31">
        <v>72</v>
      </c>
      <c r="S15" s="31">
        <v>38</v>
      </c>
      <c r="T15" s="31">
        <v>20</v>
      </c>
      <c r="U15" s="31">
        <v>2</v>
      </c>
      <c r="V15" s="31">
        <v>0</v>
      </c>
      <c r="W15" s="31">
        <v>0</v>
      </c>
      <c r="X15" s="32">
        <f t="shared" si="0"/>
        <v>143</v>
      </c>
      <c r="Y15" s="33">
        <f t="shared" si="1"/>
        <v>2209044</v>
      </c>
    </row>
    <row r="16" spans="1:25" x14ac:dyDescent="0.3">
      <c r="A16" s="25" t="s">
        <v>36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0</v>
      </c>
      <c r="J16" s="29">
        <v>192418</v>
      </c>
      <c r="K16" s="29">
        <v>0</v>
      </c>
      <c r="L16" s="29">
        <v>0</v>
      </c>
      <c r="M16" s="29">
        <v>0</v>
      </c>
      <c r="N16" s="28">
        <v>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192418</v>
      </c>
    </row>
    <row r="17" spans="1:25" x14ac:dyDescent="0.3">
      <c r="A17" s="25" t="s">
        <v>54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285697</v>
      </c>
      <c r="H17" s="29">
        <v>0</v>
      </c>
      <c r="I17" s="29">
        <v>103332</v>
      </c>
      <c r="J17" s="29">
        <v>47377</v>
      </c>
      <c r="K17" s="29">
        <v>11773</v>
      </c>
      <c r="L17" s="29">
        <v>3000</v>
      </c>
      <c r="M17" s="29">
        <v>0</v>
      </c>
      <c r="N17" s="28">
        <v>24965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476144</v>
      </c>
    </row>
    <row r="18" spans="1:25" x14ac:dyDescent="0.3">
      <c r="A18" s="25" t="s">
        <v>54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135414</v>
      </c>
      <c r="H18" s="29">
        <v>0</v>
      </c>
      <c r="I18" s="29">
        <v>15324</v>
      </c>
      <c r="J18" s="29">
        <v>30479</v>
      </c>
      <c r="K18" s="29">
        <v>0</v>
      </c>
      <c r="L18" s="29">
        <v>1500</v>
      </c>
      <c r="M18" s="29">
        <v>0</v>
      </c>
      <c r="N18" s="28">
        <v>8162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190879</v>
      </c>
    </row>
    <row r="19" spans="1:25" x14ac:dyDescent="0.3">
      <c r="A19" s="25" t="s">
        <v>36</v>
      </c>
      <c r="B19" s="25" t="s">
        <v>64</v>
      </c>
      <c r="C19" s="26" t="s">
        <v>65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0</v>
      </c>
      <c r="I19" s="29">
        <v>0</v>
      </c>
      <c r="J19" s="29">
        <v>312163</v>
      </c>
      <c r="K19" s="29">
        <v>0</v>
      </c>
      <c r="L19" s="29">
        <v>0</v>
      </c>
      <c r="M19" s="29">
        <v>0</v>
      </c>
      <c r="N19" s="28">
        <v>13370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325533</v>
      </c>
    </row>
    <row r="20" spans="1:25" x14ac:dyDescent="0.3">
      <c r="A20" s="25" t="s">
        <v>43</v>
      </c>
      <c r="B20" s="25" t="s">
        <v>20</v>
      </c>
      <c r="C20" s="26" t="s">
        <v>66</v>
      </c>
      <c r="D20" s="26">
        <v>2025</v>
      </c>
      <c r="E20" s="26" t="s">
        <v>20</v>
      </c>
      <c r="F20" s="27" t="s">
        <v>40</v>
      </c>
      <c r="G20" s="28">
        <v>0</v>
      </c>
      <c r="H20" s="29">
        <v>0</v>
      </c>
      <c r="I20" s="29">
        <v>0</v>
      </c>
      <c r="J20" s="29">
        <v>0</v>
      </c>
      <c r="K20" s="29">
        <v>131304</v>
      </c>
      <c r="L20" s="29">
        <v>0</v>
      </c>
      <c r="M20" s="29">
        <v>0</v>
      </c>
      <c r="N20" s="28">
        <v>7000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138304</v>
      </c>
    </row>
    <row r="21" spans="1:25" x14ac:dyDescent="0.3">
      <c r="A21" s="25" t="s">
        <v>54</v>
      </c>
      <c r="B21" s="25" t="s">
        <v>67</v>
      </c>
      <c r="C21" s="26" t="s">
        <v>68</v>
      </c>
      <c r="D21" s="26">
        <v>2025</v>
      </c>
      <c r="E21" s="26" t="s">
        <v>39</v>
      </c>
      <c r="F21" s="27" t="s">
        <v>40</v>
      </c>
      <c r="G21" s="28">
        <v>382433</v>
      </c>
      <c r="H21" s="29">
        <v>0</v>
      </c>
      <c r="I21" s="29">
        <v>190027</v>
      </c>
      <c r="J21" s="29">
        <v>18556</v>
      </c>
      <c r="K21" s="29">
        <v>42090</v>
      </c>
      <c r="L21" s="29">
        <v>5000</v>
      </c>
      <c r="M21" s="29">
        <v>0</v>
      </c>
      <c r="N21" s="28">
        <v>36147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674253</v>
      </c>
    </row>
    <row r="22" spans="1:25" x14ac:dyDescent="0.3">
      <c r="A22" s="25" t="s">
        <v>54</v>
      </c>
      <c r="B22" s="25" t="s">
        <v>69</v>
      </c>
      <c r="C22" s="26" t="s">
        <v>70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562272</v>
      </c>
      <c r="I22" s="29">
        <v>391463</v>
      </c>
      <c r="J22" s="29">
        <v>0</v>
      </c>
      <c r="K22" s="29">
        <v>35200</v>
      </c>
      <c r="L22" s="29">
        <v>6000</v>
      </c>
      <c r="M22" s="29">
        <v>0</v>
      </c>
      <c r="N22" s="28">
        <v>54435</v>
      </c>
      <c r="O22" s="30" t="s">
        <v>57</v>
      </c>
      <c r="P22" s="31">
        <v>0</v>
      </c>
      <c r="Q22" s="31">
        <v>0</v>
      </c>
      <c r="R22" s="31">
        <v>0</v>
      </c>
      <c r="S22" s="31">
        <v>4</v>
      </c>
      <c r="T22" s="31">
        <v>10</v>
      </c>
      <c r="U22" s="31">
        <v>8</v>
      </c>
      <c r="V22" s="31">
        <v>4</v>
      </c>
      <c r="W22" s="31">
        <v>0</v>
      </c>
      <c r="X22" s="32">
        <f t="shared" si="0"/>
        <v>26</v>
      </c>
      <c r="Y22" s="33">
        <f t="shared" si="1"/>
        <v>1049370</v>
      </c>
    </row>
    <row r="23" spans="1:25" x14ac:dyDescent="0.3">
      <c r="A23" s="25" t="s">
        <v>43</v>
      </c>
      <c r="B23" s="25" t="s">
        <v>71</v>
      </c>
      <c r="C23" s="26" t="s">
        <v>72</v>
      </c>
      <c r="D23" s="26">
        <v>2025</v>
      </c>
      <c r="E23" s="26" t="s">
        <v>46</v>
      </c>
      <c r="F23" s="27" t="s">
        <v>40</v>
      </c>
      <c r="G23" s="28">
        <v>0</v>
      </c>
      <c r="H23" s="29">
        <v>0</v>
      </c>
      <c r="I23" s="29">
        <v>61334</v>
      </c>
      <c r="J23" s="29">
        <v>0</v>
      </c>
      <c r="K23" s="29">
        <v>0</v>
      </c>
      <c r="L23" s="29">
        <v>0</v>
      </c>
      <c r="M23" s="29">
        <v>0</v>
      </c>
      <c r="N23" s="28">
        <v>4616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65950</v>
      </c>
    </row>
    <row r="24" spans="1:25" x14ac:dyDescent="0.3">
      <c r="A24" s="25" t="s">
        <v>43</v>
      </c>
      <c r="B24" s="25" t="s">
        <v>73</v>
      </c>
      <c r="C24" s="26" t="s">
        <v>74</v>
      </c>
      <c r="D24" s="26">
        <v>2025</v>
      </c>
      <c r="E24" s="26" t="s">
        <v>46</v>
      </c>
      <c r="F24" s="27" t="s">
        <v>40</v>
      </c>
      <c r="G24" s="28">
        <v>0</v>
      </c>
      <c r="H24" s="29">
        <v>0</v>
      </c>
      <c r="I24" s="29">
        <v>199186</v>
      </c>
      <c r="J24" s="29">
        <v>0</v>
      </c>
      <c r="K24" s="29">
        <v>0</v>
      </c>
      <c r="L24" s="29">
        <v>0</v>
      </c>
      <c r="M24" s="29">
        <v>0</v>
      </c>
      <c r="N24" s="28">
        <v>10953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210139</v>
      </c>
    </row>
    <row r="25" spans="1:25" x14ac:dyDescent="0.3">
      <c r="A25" s="25" t="s">
        <v>50</v>
      </c>
      <c r="B25" s="25" t="s">
        <v>75</v>
      </c>
      <c r="C25" s="26" t="s">
        <v>76</v>
      </c>
      <c r="D25" s="26">
        <v>2025</v>
      </c>
      <c r="E25" s="26" t="s">
        <v>77</v>
      </c>
      <c r="F25" s="27" t="s">
        <v>78</v>
      </c>
      <c r="G25" s="28">
        <v>15696</v>
      </c>
      <c r="H25" s="29">
        <v>377676</v>
      </c>
      <c r="I25" s="29">
        <v>98705</v>
      </c>
      <c r="J25" s="29">
        <v>21105</v>
      </c>
      <c r="K25" s="29">
        <v>5700</v>
      </c>
      <c r="L25" s="29">
        <v>0</v>
      </c>
      <c r="M25" s="29">
        <v>0</v>
      </c>
      <c r="N25" s="28">
        <v>29724</v>
      </c>
      <c r="O25" s="30" t="s">
        <v>57</v>
      </c>
      <c r="P25" s="31">
        <v>0</v>
      </c>
      <c r="Q25" s="31">
        <v>0</v>
      </c>
      <c r="R25" s="31">
        <v>1</v>
      </c>
      <c r="S25" s="31">
        <v>19</v>
      </c>
      <c r="T25" s="31">
        <v>3</v>
      </c>
      <c r="U25" s="31">
        <v>0</v>
      </c>
      <c r="V25" s="31">
        <v>0</v>
      </c>
      <c r="W25" s="31">
        <v>0</v>
      </c>
      <c r="X25" s="32">
        <f t="shared" si="0"/>
        <v>23</v>
      </c>
      <c r="Y25" s="33">
        <f t="shared" si="1"/>
        <v>548606</v>
      </c>
    </row>
    <row r="26" spans="1:25" x14ac:dyDescent="0.3">
      <c r="A26" s="25" t="s">
        <v>54</v>
      </c>
      <c r="B26" s="25" t="s">
        <v>79</v>
      </c>
      <c r="C26" s="26" t="s">
        <v>80</v>
      </c>
      <c r="D26" s="26">
        <v>2025</v>
      </c>
      <c r="E26" s="26" t="s">
        <v>77</v>
      </c>
      <c r="F26" s="27" t="s">
        <v>78</v>
      </c>
      <c r="G26" s="28">
        <v>161148</v>
      </c>
      <c r="H26" s="29">
        <v>815724</v>
      </c>
      <c r="I26" s="29">
        <v>396237</v>
      </c>
      <c r="J26" s="29">
        <v>59000</v>
      </c>
      <c r="K26" s="29">
        <v>11700</v>
      </c>
      <c r="L26" s="29">
        <v>10000</v>
      </c>
      <c r="M26" s="29">
        <v>0</v>
      </c>
      <c r="N26" s="28">
        <v>82026</v>
      </c>
      <c r="O26" s="30" t="s">
        <v>57</v>
      </c>
      <c r="P26" s="31">
        <v>0</v>
      </c>
      <c r="Q26" s="31">
        <v>0</v>
      </c>
      <c r="R26" s="31">
        <v>15</v>
      </c>
      <c r="S26" s="31">
        <v>31</v>
      </c>
      <c r="T26" s="31">
        <v>6</v>
      </c>
      <c r="U26" s="31">
        <v>0</v>
      </c>
      <c r="V26" s="31">
        <v>0</v>
      </c>
      <c r="W26" s="31">
        <v>0</v>
      </c>
      <c r="X26" s="32">
        <f t="shared" si="0"/>
        <v>52</v>
      </c>
      <c r="Y26" s="33">
        <f t="shared" si="1"/>
        <v>1535835</v>
      </c>
    </row>
    <row r="27" spans="1:25" x14ac:dyDescent="0.3">
      <c r="A27" s="25" t="s">
        <v>81</v>
      </c>
      <c r="B27" s="25" t="s">
        <v>82</v>
      </c>
      <c r="C27" s="26" t="s">
        <v>83</v>
      </c>
      <c r="D27" s="26">
        <v>2025</v>
      </c>
      <c r="E27" s="26" t="s">
        <v>77</v>
      </c>
      <c r="F27" s="27" t="s">
        <v>78</v>
      </c>
      <c r="G27" s="28">
        <v>84108</v>
      </c>
      <c r="H27" s="29">
        <v>200856</v>
      </c>
      <c r="I27" s="29">
        <v>200490</v>
      </c>
      <c r="J27" s="29">
        <v>40280</v>
      </c>
      <c r="K27" s="29">
        <v>6000</v>
      </c>
      <c r="L27" s="29">
        <v>0</v>
      </c>
      <c r="M27" s="29">
        <v>0</v>
      </c>
      <c r="N27" s="28">
        <v>46065</v>
      </c>
      <c r="O27" s="30" t="s">
        <v>57</v>
      </c>
      <c r="P27" s="31">
        <v>0</v>
      </c>
      <c r="Q27" s="31">
        <v>0</v>
      </c>
      <c r="R27" s="31">
        <v>2</v>
      </c>
      <c r="S27" s="31">
        <v>3</v>
      </c>
      <c r="T27" s="31">
        <v>5</v>
      </c>
      <c r="U27" s="31">
        <v>1</v>
      </c>
      <c r="V27" s="31">
        <v>0</v>
      </c>
      <c r="W27" s="31">
        <v>0</v>
      </c>
      <c r="X27" s="32">
        <f t="shared" si="0"/>
        <v>11</v>
      </c>
      <c r="Y27" s="33">
        <f t="shared" si="1"/>
        <v>577799</v>
      </c>
    </row>
    <row r="28" spans="1:25" x14ac:dyDescent="0.3">
      <c r="A28" s="25" t="s">
        <v>84</v>
      </c>
      <c r="B28" s="25" t="s">
        <v>85</v>
      </c>
      <c r="C28" s="26" t="s">
        <v>86</v>
      </c>
      <c r="D28" s="26">
        <v>2025</v>
      </c>
      <c r="E28" s="26" t="s">
        <v>46</v>
      </c>
      <c r="F28" s="27" t="s">
        <v>87</v>
      </c>
      <c r="G28" s="28">
        <v>0</v>
      </c>
      <c r="H28" s="29">
        <v>0</v>
      </c>
      <c r="I28" s="29">
        <v>119000</v>
      </c>
      <c r="J28" s="29">
        <v>6000</v>
      </c>
      <c r="K28" s="29">
        <v>0</v>
      </c>
      <c r="L28" s="29">
        <v>0</v>
      </c>
      <c r="M28" s="29">
        <v>0</v>
      </c>
      <c r="N28" s="28">
        <v>0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125000</v>
      </c>
    </row>
    <row r="29" spans="1:25" x14ac:dyDescent="0.3">
      <c r="A29" s="25" t="s">
        <v>84</v>
      </c>
      <c r="B29" s="25" t="s">
        <v>88</v>
      </c>
      <c r="C29" s="26" t="s">
        <v>89</v>
      </c>
      <c r="D29" s="26">
        <v>2025</v>
      </c>
      <c r="E29" s="26" t="s">
        <v>46</v>
      </c>
      <c r="F29" s="27" t="s">
        <v>87</v>
      </c>
      <c r="G29" s="28">
        <v>0</v>
      </c>
      <c r="H29" s="29">
        <v>0</v>
      </c>
      <c r="I29" s="29">
        <v>171000</v>
      </c>
      <c r="J29" s="29">
        <v>0</v>
      </c>
      <c r="K29" s="29">
        <v>0</v>
      </c>
      <c r="L29" s="29">
        <v>0</v>
      </c>
      <c r="M29" s="29">
        <v>0</v>
      </c>
      <c r="N29" s="28">
        <v>9000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180000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</sheetData>
  <autoFilter ref="A10:Y10" xr:uid="{EA763CB2-67A0-4ECE-84BF-96B7DC9EB371}"/>
  <conditionalFormatting sqref="D11:D39">
    <cfRule type="expression" dxfId="2" priority="1">
      <formula>OR($D11&gt;2025,AND($D11&lt;2025,$D11&lt;&gt;""))</formula>
    </cfRule>
  </conditionalFormatting>
  <conditionalFormatting sqref="Y11:Y3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9" xr:uid="{5F67A26E-51FE-4EC9-918D-B78D9E871C1E}">
      <formula1>"DV, YHDP"</formula1>
    </dataValidation>
    <dataValidation type="list" allowBlank="1" showInputMessage="1" showErrorMessage="1" sqref="O11:O39" xr:uid="{285C5CE0-A74E-4C71-9B86-311CCC3D5436}">
      <formula1>"FMR, Actual Rent"</formula1>
    </dataValidation>
    <dataValidation type="list" allowBlank="1" showInputMessage="1" showErrorMessage="1" sqref="E11:E39" xr:uid="{7C2D0A24-BF80-4A27-A870-B67CDFFB80BC}">
      <formula1>"PH, TH, Joint TH &amp; PH-RRH, HMIS, SSO, TRA, PRA, SRA, S+C/SRO"</formula1>
    </dataValidation>
    <dataValidation allowBlank="1" showErrorMessage="1" sqref="A10:Y10" xr:uid="{CD171490-0829-4F35-8407-66FC2FC26375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2024-06-13T16:03:40Z</dcterms:created>
  <dcterms:modified xsi:type="dcterms:W3CDTF">2024-06-13T19:53:43Z</dcterms:modified>
</cp:coreProperties>
</file>