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0E0BE84F-8131-4578-BEAD-CC45F90491E7}" xr6:coauthVersionLast="47" xr6:coauthVersionMax="47" xr10:uidLastSave="{00000000-0000-0000-0000-000000000000}"/>
  <bookViews>
    <workbookView xWindow="10440" yWindow="5808" windowWidth="29436" windowHeight="16176" xr2:uid="{57A1C5AC-EECB-4A43-BA6A-5FB5179C72F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B5" i="1" s="1"/>
  <c r="C5" i="1" s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<sst xmlns="http://schemas.openxmlformats.org/spreadsheetml/2006/main" count="144" uniqueCount="86">
  <si>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</si>
  <si>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</si>
  <si>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</si>
  <si>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</si>
  <si>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</si>
  <si>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</si>
  <si>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</si>
  <si>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</si>
  <si>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</si>
  <si>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</si>
  <si>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</si>
  <si>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</si>
  <si>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</si>
  <si>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</si>
  <si>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</si>
  <si>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</si>
  <si>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</si>
  <si>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</si>
  <si>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</si>
  <si>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</si>
  <si>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</si>
  <si>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</si>
  <si>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</si>
  <si>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</si>
  <si>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</si>
  <si>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</si>
  <si>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</si>
  <si>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</si>
  <si>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</si>
  <si>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</si>
  <si>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</si>
  <si>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</si>
  <si>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</si>
  <si>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</si>
  <si>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</si>
  <si>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MI-504</t>
  </si>
  <si>
    <t>South Oakland Shelter</t>
  </si>
  <si>
    <t>Graduated Assistance Program FY 23</t>
  </si>
  <si>
    <t>MI0115L5F042316</t>
  </si>
  <si>
    <t>TH</t>
  </si>
  <si>
    <t/>
  </si>
  <si>
    <t>Detroit</t>
  </si>
  <si>
    <t>Pontiac, Royal Oak/Oakland County CoC</t>
  </si>
  <si>
    <t>Alliance for Housing Oakland County Continuum of Care</t>
  </si>
  <si>
    <t>Training and Treatment Innovations, Inc</t>
  </si>
  <si>
    <t>Housing Leasing Assistance # !</t>
  </si>
  <si>
    <t>MI0118L5F042316</t>
  </si>
  <si>
    <t>PH</t>
  </si>
  <si>
    <t>Community Housing Network, Inc.</t>
  </si>
  <si>
    <t>OLeasing Assistance Program CG Consolidated</t>
  </si>
  <si>
    <t>MI0122L5F042316</t>
  </si>
  <si>
    <t>Teen FY 2023</t>
  </si>
  <si>
    <t>MI0124L5F042316</t>
  </si>
  <si>
    <t>OChronically Homeless Leasing Assistance Program 1 Renewal</t>
  </si>
  <si>
    <t>MI0126L5F042316</t>
  </si>
  <si>
    <t>OChronically Homeless Leasing Assistance Program 2 Renewal</t>
  </si>
  <si>
    <t>MI0127L5F042316</t>
  </si>
  <si>
    <t>OCHMIS FY23</t>
  </si>
  <si>
    <t>MI0128L5F042316</t>
  </si>
  <si>
    <t>OLeasing Assistance Program 2 Renewal</t>
  </si>
  <si>
    <t>MI0129L5F042316</t>
  </si>
  <si>
    <t>Scattered Site FY23</t>
  </si>
  <si>
    <t>MI0133L5F042316</t>
  </si>
  <si>
    <t>Michigan Department of Health and Human Services</t>
  </si>
  <si>
    <t>PSH Oakland County Renewal 23</t>
  </si>
  <si>
    <t>MI0135L5F042316</t>
  </si>
  <si>
    <t>Actual Rent</t>
  </si>
  <si>
    <t>C-LAP3 FY23</t>
  </si>
  <si>
    <t>MI0331L5F042314</t>
  </si>
  <si>
    <t>C-LAP 1 FY23</t>
  </si>
  <si>
    <t>MI0372L5F042312</t>
  </si>
  <si>
    <t>C-LAP2 FY23</t>
  </si>
  <si>
    <t>MI0395L5F042311</t>
  </si>
  <si>
    <t>Oakland Rapid Re-Housing Renewal</t>
  </si>
  <si>
    <t>MI0431L5F042310</t>
  </si>
  <si>
    <t>FMR</t>
  </si>
  <si>
    <t>OChronically Homeless Leasing Assistance Program 5 Renewal</t>
  </si>
  <si>
    <t>MI0445L5F042309</t>
  </si>
  <si>
    <t>ORapid Re-Housing Program 2 Renewal</t>
  </si>
  <si>
    <t>MI0501L5F042308</t>
  </si>
  <si>
    <t>RRH FY23</t>
  </si>
  <si>
    <t>MI0503L5F042308</t>
  </si>
  <si>
    <t>DV RRH FY23</t>
  </si>
  <si>
    <t>MI0710D5F042302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</si>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</sst>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CFEA-7E3C-4F6A-B5A6-CE22E1668635}">
  <sheetPr codeName="Sheet174">
    <pageSetUpPr fitToPage="1"/>
  </sheetPr>
  <dimension ref="A1:DF3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356983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7511574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123668</v>
      </c>
      <c r="H11" s="29">
        <v>0</v>
      </c>
      <c r="I11" s="29">
        <v>56958</v>
      </c>
      <c r="J11" s="29">
        <v>50465</v>
      </c>
      <c r="K11" s="29">
        <v>0</v>
      </c>
      <c r="L11" s="29">
        <v>0</v>
      </c>
      <c r="M11" s="29">
        <v>0</v>
      </c>
      <c r="N11" s="28">
        <v>11661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8" si="0">SUM(P11:W11)</f>
        <v>0</v>
      </c>
      <c r="Y11" s="33">
        <f t="shared" ref="Y11:Y38" si="1">SUM(G11:N11)</f>
        <v>242752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625993</v>
      </c>
      <c r="H12" s="29">
        <v>0</v>
      </c>
      <c r="I12" s="29">
        <v>54208</v>
      </c>
      <c r="J12" s="29">
        <v>0</v>
      </c>
      <c r="K12" s="29">
        <v>0</v>
      </c>
      <c r="L12" s="29">
        <v>0</v>
      </c>
      <c r="M12" s="29">
        <v>0</v>
      </c>
      <c r="N12" s="28">
        <v>24190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704391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47</v>
      </c>
      <c r="F13" s="27" t="s">
        <v>40</v>
      </c>
      <c r="G13" s="28">
        <v>796102</v>
      </c>
      <c r="H13" s="29">
        <v>0</v>
      </c>
      <c r="I13" s="29">
        <v>136066</v>
      </c>
      <c r="J13" s="29">
        <v>66879</v>
      </c>
      <c r="K13" s="29">
        <v>0</v>
      </c>
      <c r="L13" s="29">
        <v>0</v>
      </c>
      <c r="M13" s="29">
        <v>0</v>
      </c>
      <c r="N13" s="28">
        <v>36519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1035566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48000</v>
      </c>
      <c r="J14" s="29">
        <v>92455</v>
      </c>
      <c r="K14" s="29">
        <v>0</v>
      </c>
      <c r="L14" s="29">
        <v>0</v>
      </c>
      <c r="M14" s="29">
        <v>0</v>
      </c>
      <c r="N14" s="28">
        <v>3788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144243</v>
      </c>
    </row>
    <row r="15" spans="1:25" x14ac:dyDescent="0.3">
      <c r="A15" s="25" t="s">
        <v>48</v>
      </c>
      <c r="B15" s="25" t="s">
        <v>53</v>
      </c>
      <c r="C15" s="26" t="s">
        <v>54</v>
      </c>
      <c r="D15" s="26">
        <v>2025</v>
      </c>
      <c r="E15" s="26" t="s">
        <v>47</v>
      </c>
      <c r="F15" s="27" t="s">
        <v>40</v>
      </c>
      <c r="G15" s="28">
        <v>242284</v>
      </c>
      <c r="H15" s="29">
        <v>0</v>
      </c>
      <c r="I15" s="29">
        <v>82073</v>
      </c>
      <c r="J15" s="29">
        <v>12394</v>
      </c>
      <c r="K15" s="29">
        <v>0</v>
      </c>
      <c r="L15" s="29">
        <v>0</v>
      </c>
      <c r="M15" s="29">
        <v>0</v>
      </c>
      <c r="N15" s="28">
        <v>12898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349649</v>
      </c>
    </row>
    <row r="16" spans="1:25" x14ac:dyDescent="0.3">
      <c r="A16" s="25" t="s">
        <v>48</v>
      </c>
      <c r="B16" s="25" t="s">
        <v>55</v>
      </c>
      <c r="C16" s="26" t="s">
        <v>56</v>
      </c>
      <c r="D16" s="26">
        <v>2025</v>
      </c>
      <c r="E16" s="26" t="s">
        <v>47</v>
      </c>
      <c r="F16" s="27" t="s">
        <v>40</v>
      </c>
      <c r="G16" s="28">
        <v>230840</v>
      </c>
      <c r="H16" s="29">
        <v>0</v>
      </c>
      <c r="I16" s="29">
        <v>101905</v>
      </c>
      <c r="J16" s="29">
        <v>7804</v>
      </c>
      <c r="K16" s="29">
        <v>400</v>
      </c>
      <c r="L16" s="29">
        <v>0</v>
      </c>
      <c r="M16" s="29">
        <v>0</v>
      </c>
      <c r="N16" s="28">
        <v>13840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354789</v>
      </c>
    </row>
    <row r="17" spans="1:25" x14ac:dyDescent="0.3">
      <c r="A17" s="25" t="s">
        <v>43</v>
      </c>
      <c r="B17" s="25" t="s">
        <v>57</v>
      </c>
      <c r="C17" s="26" t="s">
        <v>58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88354</v>
      </c>
      <c r="L17" s="29">
        <v>0</v>
      </c>
      <c r="M17" s="29">
        <v>0</v>
      </c>
      <c r="N17" s="28">
        <v>4471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92825</v>
      </c>
    </row>
    <row r="18" spans="1:25" x14ac:dyDescent="0.3">
      <c r="A18" s="25" t="s">
        <v>48</v>
      </c>
      <c r="B18" s="25" t="s">
        <v>59</v>
      </c>
      <c r="C18" s="26" t="s">
        <v>60</v>
      </c>
      <c r="D18" s="26">
        <v>2025</v>
      </c>
      <c r="E18" s="26" t="s">
        <v>47</v>
      </c>
      <c r="F18" s="27" t="s">
        <v>40</v>
      </c>
      <c r="G18" s="28">
        <v>889472</v>
      </c>
      <c r="H18" s="29">
        <v>0</v>
      </c>
      <c r="I18" s="29">
        <v>242907</v>
      </c>
      <c r="J18" s="29">
        <v>61467</v>
      </c>
      <c r="K18" s="29">
        <v>400</v>
      </c>
      <c r="L18" s="29">
        <v>0</v>
      </c>
      <c r="M18" s="29">
        <v>0</v>
      </c>
      <c r="N18" s="28">
        <v>43968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1238214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143237</v>
      </c>
      <c r="H19" s="29">
        <v>0</v>
      </c>
      <c r="I19" s="29">
        <v>64442</v>
      </c>
      <c r="J19" s="29">
        <v>20000</v>
      </c>
      <c r="K19" s="29">
        <v>0</v>
      </c>
      <c r="L19" s="29">
        <v>0</v>
      </c>
      <c r="M19" s="29">
        <v>0</v>
      </c>
      <c r="N19" s="28">
        <v>10749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238428</v>
      </c>
    </row>
    <row r="20" spans="1:25" x14ac:dyDescent="0.3">
      <c r="A20" s="25" t="s">
        <v>63</v>
      </c>
      <c r="B20" s="25" t="s">
        <v>64</v>
      </c>
      <c r="C20" s="26" t="s">
        <v>65</v>
      </c>
      <c r="D20" s="26">
        <v>2025</v>
      </c>
      <c r="E20" s="26" t="s">
        <v>47</v>
      </c>
      <c r="F20" s="27" t="s">
        <v>40</v>
      </c>
      <c r="G20" s="28">
        <v>0</v>
      </c>
      <c r="H20" s="29">
        <v>816348</v>
      </c>
      <c r="I20" s="29">
        <v>73000</v>
      </c>
      <c r="J20" s="29">
        <v>0</v>
      </c>
      <c r="K20" s="29">
        <v>0</v>
      </c>
      <c r="L20" s="29">
        <v>0</v>
      </c>
      <c r="M20" s="29">
        <v>0</v>
      </c>
      <c r="N20" s="28">
        <v>19739</v>
      </c>
      <c r="O20" s="30" t="s">
        <v>66</v>
      </c>
      <c r="P20" s="31">
        <v>0</v>
      </c>
      <c r="Q20" s="31">
        <v>0</v>
      </c>
      <c r="R20" s="31">
        <v>53</v>
      </c>
      <c r="S20" s="31">
        <v>13</v>
      </c>
      <c r="T20" s="31">
        <v>6</v>
      </c>
      <c r="U20" s="31">
        <v>0</v>
      </c>
      <c r="V20" s="31">
        <v>0</v>
      </c>
      <c r="W20" s="31">
        <v>0</v>
      </c>
      <c r="X20" s="32">
        <f t="shared" si="0"/>
        <v>72</v>
      </c>
      <c r="Y20" s="33">
        <f t="shared" si="1"/>
        <v>909087</v>
      </c>
    </row>
    <row r="21" spans="1:25" x14ac:dyDescent="0.3">
      <c r="A21" s="25" t="s">
        <v>36</v>
      </c>
      <c r="B21" s="25" t="s">
        <v>67</v>
      </c>
      <c r="C21" s="26" t="s">
        <v>68</v>
      </c>
      <c r="D21" s="26">
        <v>2025</v>
      </c>
      <c r="E21" s="26" t="s">
        <v>47</v>
      </c>
      <c r="F21" s="27" t="s">
        <v>40</v>
      </c>
      <c r="G21" s="28">
        <v>77404</v>
      </c>
      <c r="H21" s="29">
        <v>0</v>
      </c>
      <c r="I21" s="29">
        <v>46581</v>
      </c>
      <c r="J21" s="29">
        <v>3360</v>
      </c>
      <c r="K21" s="29">
        <v>0</v>
      </c>
      <c r="L21" s="29">
        <v>0</v>
      </c>
      <c r="M21" s="29">
        <v>0</v>
      </c>
      <c r="N21" s="28">
        <v>5300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132645</v>
      </c>
    </row>
    <row r="22" spans="1:25" x14ac:dyDescent="0.3">
      <c r="A22" s="25" t="s">
        <v>36</v>
      </c>
      <c r="B22" s="25" t="s">
        <v>69</v>
      </c>
      <c r="C22" s="26" t="s">
        <v>70</v>
      </c>
      <c r="D22" s="26">
        <v>2025</v>
      </c>
      <c r="E22" s="26" t="s">
        <v>47</v>
      </c>
      <c r="F22" s="27" t="s">
        <v>40</v>
      </c>
      <c r="G22" s="28">
        <v>360586</v>
      </c>
      <c r="H22" s="29">
        <v>0</v>
      </c>
      <c r="I22" s="29">
        <v>64800</v>
      </c>
      <c r="J22" s="29">
        <v>17160</v>
      </c>
      <c r="K22" s="29">
        <v>0</v>
      </c>
      <c r="L22" s="29">
        <v>0</v>
      </c>
      <c r="M22" s="29">
        <v>0</v>
      </c>
      <c r="N22" s="28">
        <v>15807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458353</v>
      </c>
    </row>
    <row r="23" spans="1:25" x14ac:dyDescent="0.3">
      <c r="A23" s="25" t="s">
        <v>36</v>
      </c>
      <c r="B23" s="25" t="s">
        <v>71</v>
      </c>
      <c r="C23" s="26" t="s">
        <v>72</v>
      </c>
      <c r="D23" s="26">
        <v>2025</v>
      </c>
      <c r="E23" s="26" t="s">
        <v>47</v>
      </c>
      <c r="F23" s="27" t="s">
        <v>40</v>
      </c>
      <c r="G23" s="28">
        <v>170255</v>
      </c>
      <c r="H23" s="29">
        <v>0</v>
      </c>
      <c r="I23" s="29">
        <v>35343</v>
      </c>
      <c r="J23" s="29">
        <v>11216</v>
      </c>
      <c r="K23" s="29">
        <v>0</v>
      </c>
      <c r="L23" s="29">
        <v>0</v>
      </c>
      <c r="M23" s="29">
        <v>0</v>
      </c>
      <c r="N23" s="28">
        <v>8345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225159</v>
      </c>
    </row>
    <row r="24" spans="1:25" x14ac:dyDescent="0.3">
      <c r="A24" s="25" t="s">
        <v>48</v>
      </c>
      <c r="B24" s="25" t="s">
        <v>73</v>
      </c>
      <c r="C24" s="26" t="s">
        <v>74</v>
      </c>
      <c r="D24" s="26">
        <v>2025</v>
      </c>
      <c r="E24" s="26" t="s">
        <v>47</v>
      </c>
      <c r="F24" s="27" t="s">
        <v>40</v>
      </c>
      <c r="G24" s="28">
        <v>0</v>
      </c>
      <c r="H24" s="29">
        <v>83508</v>
      </c>
      <c r="I24" s="29">
        <v>14778</v>
      </c>
      <c r="J24" s="29">
        <v>0</v>
      </c>
      <c r="K24" s="29">
        <v>0</v>
      </c>
      <c r="L24" s="29">
        <v>0</v>
      </c>
      <c r="M24" s="29">
        <v>0</v>
      </c>
      <c r="N24" s="28">
        <v>3847</v>
      </c>
      <c r="O24" s="30" t="s">
        <v>75</v>
      </c>
      <c r="P24" s="31">
        <v>0</v>
      </c>
      <c r="Q24" s="31">
        <v>0</v>
      </c>
      <c r="R24" s="31">
        <v>0</v>
      </c>
      <c r="S24" s="31">
        <v>2</v>
      </c>
      <c r="T24" s="31">
        <v>3</v>
      </c>
      <c r="U24" s="31">
        <v>0</v>
      </c>
      <c r="V24" s="31">
        <v>0</v>
      </c>
      <c r="W24" s="31">
        <v>0</v>
      </c>
      <c r="X24" s="32">
        <f t="shared" si="0"/>
        <v>5</v>
      </c>
      <c r="Y24" s="33">
        <f t="shared" si="1"/>
        <v>102133</v>
      </c>
    </row>
    <row r="25" spans="1:25" x14ac:dyDescent="0.3">
      <c r="A25" s="25" t="s">
        <v>48</v>
      </c>
      <c r="B25" s="25" t="s">
        <v>76</v>
      </c>
      <c r="C25" s="26" t="s">
        <v>77</v>
      </c>
      <c r="D25" s="26">
        <v>2025</v>
      </c>
      <c r="E25" s="26" t="s">
        <v>47</v>
      </c>
      <c r="F25" s="27" t="s">
        <v>40</v>
      </c>
      <c r="G25" s="28">
        <v>95532</v>
      </c>
      <c r="H25" s="29">
        <v>0</v>
      </c>
      <c r="I25" s="29">
        <v>24992</v>
      </c>
      <c r="J25" s="29">
        <v>9910</v>
      </c>
      <c r="K25" s="29">
        <v>0</v>
      </c>
      <c r="L25" s="29">
        <v>0</v>
      </c>
      <c r="M25" s="29">
        <v>0</v>
      </c>
      <c r="N25" s="28">
        <v>5175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135609</v>
      </c>
    </row>
    <row r="26" spans="1:25" x14ac:dyDescent="0.3">
      <c r="A26" s="25" t="s">
        <v>48</v>
      </c>
      <c r="B26" s="25" t="s">
        <v>78</v>
      </c>
      <c r="C26" s="26" t="s">
        <v>79</v>
      </c>
      <c r="D26" s="26">
        <v>2025</v>
      </c>
      <c r="E26" s="26" t="s">
        <v>47</v>
      </c>
      <c r="F26" s="27" t="s">
        <v>40</v>
      </c>
      <c r="G26" s="28">
        <v>0</v>
      </c>
      <c r="H26" s="29">
        <v>506748</v>
      </c>
      <c r="I26" s="29">
        <v>88863</v>
      </c>
      <c r="J26" s="29">
        <v>0</v>
      </c>
      <c r="K26" s="29">
        <v>0</v>
      </c>
      <c r="L26" s="29">
        <v>0</v>
      </c>
      <c r="M26" s="29">
        <v>0</v>
      </c>
      <c r="N26" s="28">
        <v>23552</v>
      </c>
      <c r="O26" s="30" t="s">
        <v>75</v>
      </c>
      <c r="P26" s="31">
        <v>0</v>
      </c>
      <c r="Q26" s="31">
        <v>0</v>
      </c>
      <c r="R26" s="31">
        <v>10</v>
      </c>
      <c r="S26" s="31">
        <v>17</v>
      </c>
      <c r="T26" s="31">
        <v>8</v>
      </c>
      <c r="U26" s="31">
        <v>0</v>
      </c>
      <c r="V26" s="31">
        <v>0</v>
      </c>
      <c r="W26" s="31">
        <v>0</v>
      </c>
      <c r="X26" s="32">
        <f t="shared" si="0"/>
        <v>35</v>
      </c>
      <c r="Y26" s="33">
        <f t="shared" si="1"/>
        <v>619163</v>
      </c>
    </row>
    <row r="27" spans="1:25" x14ac:dyDescent="0.3">
      <c r="A27" s="25" t="s">
        <v>36</v>
      </c>
      <c r="B27" s="25" t="s">
        <v>80</v>
      </c>
      <c r="C27" s="26" t="s">
        <v>81</v>
      </c>
      <c r="D27" s="26">
        <v>2025</v>
      </c>
      <c r="E27" s="26" t="s">
        <v>47</v>
      </c>
      <c r="F27" s="27" t="s">
        <v>40</v>
      </c>
      <c r="G27" s="28">
        <v>0</v>
      </c>
      <c r="H27" s="29">
        <v>143316</v>
      </c>
      <c r="I27" s="29">
        <v>23341</v>
      </c>
      <c r="J27" s="29">
        <v>0</v>
      </c>
      <c r="K27" s="29">
        <v>0</v>
      </c>
      <c r="L27" s="29">
        <v>0</v>
      </c>
      <c r="M27" s="29">
        <v>0</v>
      </c>
      <c r="N27" s="28">
        <v>4928</v>
      </c>
      <c r="O27" s="30" t="s">
        <v>75</v>
      </c>
      <c r="P27" s="31">
        <v>0</v>
      </c>
      <c r="Q27" s="31">
        <v>0</v>
      </c>
      <c r="R27" s="31">
        <v>3</v>
      </c>
      <c r="S27" s="31">
        <v>5</v>
      </c>
      <c r="T27" s="31">
        <v>2</v>
      </c>
      <c r="U27" s="31">
        <v>0</v>
      </c>
      <c r="V27" s="31">
        <v>0</v>
      </c>
      <c r="W27" s="31">
        <v>0</v>
      </c>
      <c r="X27" s="32">
        <f t="shared" si="0"/>
        <v>10</v>
      </c>
      <c r="Y27" s="33">
        <f t="shared" si="1"/>
        <v>171585</v>
      </c>
    </row>
    <row r="28" spans="1:25" x14ac:dyDescent="0.3">
      <c r="A28" s="25" t="s">
        <v>36</v>
      </c>
      <c r="B28" s="25" t="s">
        <v>82</v>
      </c>
      <c r="C28" s="26" t="s">
        <v>83</v>
      </c>
      <c r="D28" s="26">
        <v>2025</v>
      </c>
      <c r="E28" s="26" t="s">
        <v>84</v>
      </c>
      <c r="F28" s="27" t="s">
        <v>85</v>
      </c>
      <c r="G28" s="28">
        <v>0</v>
      </c>
      <c r="H28" s="29">
        <v>255528</v>
      </c>
      <c r="I28" s="29">
        <v>81976</v>
      </c>
      <c r="J28" s="29">
        <v>0</v>
      </c>
      <c r="K28" s="29">
        <v>0</v>
      </c>
      <c r="L28" s="29">
        <v>0</v>
      </c>
      <c r="M28" s="29">
        <v>0</v>
      </c>
      <c r="N28" s="28">
        <v>19479</v>
      </c>
      <c r="O28" s="30" t="s">
        <v>75</v>
      </c>
      <c r="P28" s="31">
        <v>0</v>
      </c>
      <c r="Q28" s="31">
        <v>0</v>
      </c>
      <c r="R28" s="31">
        <v>9</v>
      </c>
      <c r="S28" s="31">
        <v>8</v>
      </c>
      <c r="T28" s="31">
        <v>2</v>
      </c>
      <c r="U28" s="31">
        <v>0</v>
      </c>
      <c r="V28" s="31">
        <v>0</v>
      </c>
      <c r="W28" s="31">
        <v>0</v>
      </c>
      <c r="X28" s="32">
        <f t="shared" si="0"/>
        <v>19</v>
      </c>
      <c r="Y28" s="33">
        <f t="shared" si="1"/>
        <v>356983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</sheetData>
  <autoFilter ref="A10:Y10" xr:uid="{39C4CFEA-7E3C-4F6A-B5A6-CE22E1668635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8" xr:uid="{FB754771-FF0F-4AC8-AB8C-016AE44802B1}">
      <formula1>"DV, YHDP"</formula1>
    </dataValidation>
    <dataValidation type="list" allowBlank="1" showInputMessage="1" showErrorMessage="1" sqref="O11:O38" xr:uid="{1F6C3B6C-09D8-4C60-A765-9FC58E89C77B}">
      <formula1>"FMR, Actual Rent"</formula1>
    </dataValidation>
    <dataValidation type="list" allowBlank="1" showInputMessage="1" showErrorMessage="1" sqref="E11:E38" xr:uid="{9F4C8810-CC94-4F64-92AA-C3BFCF588E43}">
      <formula1>"PH, TH, Joint TH &amp; PH-RRH, HMIS, SSO, TRA, PRA, SRA, S+C/SRO"</formula1>
    </dataValidation>
    <dataValidation allowBlank="1" showErrorMessage="1" sqref="A10:Y10" xr:uid="{4EC1E735-E0FE-4089-8A70-4C6492278CA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2024-06-13T16:03:48Z</dcterms:created>
  <dcterms:modified xsi:type="dcterms:W3CDTF">2024-06-13T19:53:33Z</dcterms:modified>
</cp:coreProperties>
</file>