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C917A8A3-98BD-4A5C-A951-CA2C8F640601}" xr6:coauthVersionLast="47" xr6:coauthVersionMax="47" xr10:uidLastSave="{00000000-0000-0000-0000-000000000000}"/>
  <bookViews>
    <workbookView xWindow="1152" yWindow="1152" windowWidth="23220" windowHeight="12720" xr2:uid="{04D6AEB7-74AA-47F5-B1A7-26CA56C0E52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9" i="1" l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 l="1"/>
  <c r="C6" i="1" s="1"/>
  <c r="B7" i="1"/>
  <c r="B5" i="1"/>
  <c r="C5" i="1" s="1"/>
</calcChain>
</file>

<file path=xl/sharedStrings.xml><?xml version="1.0" encoding="utf-8"?>
<sst xmlns="http://schemas.openxmlformats.org/spreadsheetml/2006/main" count="314" uniqueCount="166">
  <si>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</si>
  <si>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</si>
  <si>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</si>
  <si>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</si>
  <si>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</si>
  <si>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</si>
  <si>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</si>
  <si>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</si>
  <si>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</si>
  <si>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</si>
  <si>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</si>
  <si>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</si>
  <si>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</si>
  <si>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</si>
  <si>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</si>
  <si>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</si>
  <si>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</si>
  <si>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</si>
  <si>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</si>
  <si>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</si>
  <si>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</si>
  <si>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</si>
  <si>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</si>
  <si>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</si>
  <si>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</si>
  <si>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</si>
  <si>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</si>
  <si>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</si>
  <si>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</si>
  <si>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</si>
  <si>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</si>
  <si>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</si>
  <si>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</si>
  <si>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</si>
  <si>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</si>
  <si>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MI-501</t>
  </si>
  <si>
    <t>Neighborhood Service Organization</t>
  </si>
  <si>
    <t>NSO/COTS FY2023</t>
  </si>
  <si>
    <t>MI0027L5F012311</t>
  </si>
  <si>
    <t>PH</t>
  </si>
  <si>
    <t/>
  </si>
  <si>
    <t>Actual Rent</t>
  </si>
  <si>
    <t>Detroit</t>
  </si>
  <si>
    <t>Detroit CoC</t>
  </si>
  <si>
    <t>Homeless Action Network of Detroit</t>
  </si>
  <si>
    <t>Travelers Aid Society of Metropolitan Detroit</t>
  </si>
  <si>
    <t>BEIT 2023</t>
  </si>
  <si>
    <t>MI0029L5F012316</t>
  </si>
  <si>
    <t>COTS</t>
  </si>
  <si>
    <t>Buersmeyer Manor</t>
  </si>
  <si>
    <t>MI0030L5F012316</t>
  </si>
  <si>
    <t>Mariners Inn</t>
  </si>
  <si>
    <t>Mariners Inn Permanent Supportive Housing</t>
  </si>
  <si>
    <t>MI0037L5F012316</t>
  </si>
  <si>
    <t>Infinity 2023</t>
  </si>
  <si>
    <t>MI0043L5F012316</t>
  </si>
  <si>
    <t>Detroit Rescue Mission Ministries</t>
  </si>
  <si>
    <t>Cornerstone PSH</t>
  </si>
  <si>
    <t>MI0046L5F012316</t>
  </si>
  <si>
    <t>Detroit Wayne Integrated Health Network</t>
  </si>
  <si>
    <t>Detroit Central City Rental Assistance Program</t>
  </si>
  <si>
    <t>MI0058L5F012316</t>
  </si>
  <si>
    <t>FMR</t>
  </si>
  <si>
    <t>Michigan Department of Health and Human Services</t>
  </si>
  <si>
    <t>PSH Detroit Renewal 23 (MI0059L5F012215)</t>
  </si>
  <si>
    <t>MI0059L5F012316</t>
  </si>
  <si>
    <t>Southwest Solutions Matrix Rental Assistance Program</t>
  </si>
  <si>
    <t>MI0066L5F012316</t>
  </si>
  <si>
    <t>Detroit Central City Community Mental Health</t>
  </si>
  <si>
    <t>PSH Renewal FY2023</t>
  </si>
  <si>
    <t>MI0071L5F012316</t>
  </si>
  <si>
    <t>DCI/COTS Omega</t>
  </si>
  <si>
    <t>MI0074L5F012316</t>
  </si>
  <si>
    <t>Detroit Central City Permanent Housing</t>
  </si>
  <si>
    <t>MI0075L5F012316</t>
  </si>
  <si>
    <t>Methodist Children's Home Society</t>
  </si>
  <si>
    <t>Renewal TIPS  application FY2023</t>
  </si>
  <si>
    <t>MI0078L5F012316</t>
  </si>
  <si>
    <t>TH</t>
  </si>
  <si>
    <t>Cass Community Social Services, Inc.</t>
  </si>
  <si>
    <t>Brady Apartments PSH</t>
  </si>
  <si>
    <t>MI0085L5F012316</t>
  </si>
  <si>
    <t>Supportive Housing FY2023</t>
  </si>
  <si>
    <t>MI0308L5F012311</t>
  </si>
  <si>
    <t>Bell Supportive Housing Project FY2023</t>
  </si>
  <si>
    <t>MI0338L5F012311</t>
  </si>
  <si>
    <t>Southwest Counseling Solutions, Inc.</t>
  </si>
  <si>
    <t>RA CONSOLIDATION RENEWAL 2023</t>
  </si>
  <si>
    <t>MI0360L5F012313</t>
  </si>
  <si>
    <t>FUSE FY2023</t>
  </si>
  <si>
    <t>MI0367L5F012308</t>
  </si>
  <si>
    <t>Homeless Management Information System_Consolidated</t>
  </si>
  <si>
    <t>MI0368L5F012309</t>
  </si>
  <si>
    <t>LA CONSOLIDATION RENEWAL 2023</t>
  </si>
  <si>
    <t>MI0369L5F012311</t>
  </si>
  <si>
    <t>Detroit CE-SSO</t>
  </si>
  <si>
    <t>MI0392L5F012310</t>
  </si>
  <si>
    <t>SSO</t>
  </si>
  <si>
    <t>Pathways</t>
  </si>
  <si>
    <t>MI0429L5F012310</t>
  </si>
  <si>
    <t>Wayne County Neighborhood Legal Services DBA Neighborhood Legal Services Michigan</t>
  </si>
  <si>
    <t>Project Permanency One - Expansion</t>
  </si>
  <si>
    <t>MI0438L5F012309</t>
  </si>
  <si>
    <t>Leasing Renewal FY2023</t>
  </si>
  <si>
    <t>MI0439L5F012307</t>
  </si>
  <si>
    <t>Scott Permanent Supportive Housing</t>
  </si>
  <si>
    <t>MI0466L5F012308</t>
  </si>
  <si>
    <t>Webb Street Permanent Supportive Housing</t>
  </si>
  <si>
    <t>MI0467L5F012308</t>
  </si>
  <si>
    <t>Community &amp; Home Supports, Inc.</t>
  </si>
  <si>
    <t>FY2023 Renewal - Permanent Community Home Support I</t>
  </si>
  <si>
    <t>MI0468L5F012308</t>
  </si>
  <si>
    <t>COC RRH RENEWAL 2023</t>
  </si>
  <si>
    <t>MI0469L5F012308</t>
  </si>
  <si>
    <t>Project Hope</t>
  </si>
  <si>
    <t>MI0471L5F012307</t>
  </si>
  <si>
    <t>RRH FY2023</t>
  </si>
  <si>
    <t>MI0472L5F012308</t>
  </si>
  <si>
    <t>NLSM Cares Expansion</t>
  </si>
  <si>
    <t>MI0499L5F012307</t>
  </si>
  <si>
    <t>Project Hope II</t>
  </si>
  <si>
    <t>MI0520L5F012307</t>
  </si>
  <si>
    <t>Thomasson Apartments</t>
  </si>
  <si>
    <t>MI0521L5F012303</t>
  </si>
  <si>
    <t>FY2023 Renewal - Coordinated Assessment &amp; Navigation Project</t>
  </si>
  <si>
    <t>MI0522L5F012307</t>
  </si>
  <si>
    <t>FY2023 Renewal - Permanent Community Home Support II</t>
  </si>
  <si>
    <t>MI0568L5F012306</t>
  </si>
  <si>
    <t>Travis Permanent Supportive Housing</t>
  </si>
  <si>
    <t>MI0569L5F012306</t>
  </si>
  <si>
    <t>Alternatives For Girls</t>
  </si>
  <si>
    <t>Detroit Youth Collaborative Rapid Rehousing FY2023 Renewal</t>
  </si>
  <si>
    <t>MI0571L5F012306</t>
  </si>
  <si>
    <t>Project First Steps Expansion</t>
  </si>
  <si>
    <t>MI0604D5F012305</t>
  </si>
  <si>
    <t>Joint TH &amp; PH-RRH</t>
  </si>
  <si>
    <t>DV</t>
  </si>
  <si>
    <t>Wayne Metropolitan Community Action Agency</t>
  </si>
  <si>
    <t>Detroit PSH - 2023</t>
  </si>
  <si>
    <t>MI0641L5F012304</t>
  </si>
  <si>
    <t>The Clay Apartments Permanent Supportive Housing FY23</t>
  </si>
  <si>
    <t>MI0698L5F012302</t>
  </si>
  <si>
    <t>Ruth Ellis Center, Inc.</t>
  </si>
  <si>
    <t>Clairmount Center</t>
  </si>
  <si>
    <t>MI0699L5F012302</t>
  </si>
  <si>
    <t>Domestic Violence Bonus Transitional Housing-Rapid Rehousing</t>
  </si>
  <si>
    <t>MI0700D5F012302</t>
  </si>
  <si>
    <t>HOMELESS ACTION NETWORK OF DETROIT</t>
  </si>
  <si>
    <t>MI-501 - YNEW - Detroit YHDP Coordinated Entry</t>
  </si>
  <si>
    <t>MI0734Y5F011900</t>
  </si>
  <si>
    <t>YHDP</t>
  </si>
  <si>
    <t>MI-501 - YNEW - Detroit YHDP HMIS</t>
  </si>
  <si>
    <t>MI0736Y5F011900</t>
  </si>
  <si>
    <t>MI-501 - YNEW - Detroit YHDP PSH</t>
  </si>
  <si>
    <t>MI0737Y5F011900</t>
  </si>
  <si>
    <t>PSH</t>
  </si>
  <si>
    <t>MI-501 - YNEW - Detroit YHDP TH-RRH</t>
  </si>
  <si>
    <t>MI0738Y5F011900</t>
  </si>
  <si>
    <t>JOINT</t>
  </si>
  <si>
    <t>MI-501 - YNEW - Detroit YHDP Crisis Mental Health</t>
  </si>
  <si>
    <t>MI0739Y5F011900</t>
  </si>
  <si>
    <t>Southwest Housing Solutions</t>
  </si>
  <si>
    <t>Campbell Street Permanent Supportive Housing</t>
  </si>
  <si>
    <t>MI0790L5F012300</t>
  </si>
  <si>
    <t>Project Upward Bound</t>
  </si>
  <si>
    <t>MI0701D5F012201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</si>
</sst>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128D-A9E2-49CF-AA47-B3561DC88EE1}">
  <sheetPr codeName="Sheet71">
    <pageSetUpPr fitToPage="1"/>
  </sheetPr>
  <dimension ref="A1:Y6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1760636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2600301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36106376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111312</v>
      </c>
      <c r="I11" s="29">
        <v>15033</v>
      </c>
      <c r="J11" s="29">
        <v>0</v>
      </c>
      <c r="K11" s="29">
        <v>0</v>
      </c>
      <c r="L11" s="29">
        <v>0</v>
      </c>
      <c r="M11" s="29">
        <v>0</v>
      </c>
      <c r="N11" s="28">
        <v>11439</v>
      </c>
      <c r="O11" s="30" t="s">
        <v>41</v>
      </c>
      <c r="P11" s="31">
        <v>0</v>
      </c>
      <c r="Q11" s="31">
        <v>0</v>
      </c>
      <c r="R11" s="31">
        <v>12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69" si="0">SUM(P11:W11)</f>
        <v>12</v>
      </c>
      <c r="Y11" s="33">
        <f t="shared" ref="Y11:Y69" si="1">SUM(G11:N11)</f>
        <v>137784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672000</v>
      </c>
      <c r="H12" s="29">
        <v>0</v>
      </c>
      <c r="I12" s="29">
        <v>303000</v>
      </c>
      <c r="J12" s="29">
        <v>0</v>
      </c>
      <c r="K12" s="29">
        <v>0</v>
      </c>
      <c r="L12" s="29">
        <v>0</v>
      </c>
      <c r="M12" s="29">
        <v>0</v>
      </c>
      <c r="N12" s="28">
        <v>51473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1026473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122635</v>
      </c>
      <c r="H13" s="29">
        <v>0</v>
      </c>
      <c r="I13" s="29">
        <v>30000</v>
      </c>
      <c r="J13" s="29">
        <v>0</v>
      </c>
      <c r="K13" s="29">
        <v>0</v>
      </c>
      <c r="L13" s="29">
        <v>0</v>
      </c>
      <c r="M13" s="29">
        <v>0</v>
      </c>
      <c r="N13" s="28">
        <v>9022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161657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227817</v>
      </c>
      <c r="J14" s="29">
        <v>7233</v>
      </c>
      <c r="K14" s="29">
        <v>0</v>
      </c>
      <c r="L14" s="29">
        <v>0</v>
      </c>
      <c r="M14" s="29">
        <v>0</v>
      </c>
      <c r="N14" s="28">
        <v>15652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250702</v>
      </c>
    </row>
    <row r="15" spans="1:25" x14ac:dyDescent="0.3">
      <c r="A15" s="25" t="s">
        <v>45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814916</v>
      </c>
      <c r="H15" s="29">
        <v>0</v>
      </c>
      <c r="I15" s="29">
        <v>358100</v>
      </c>
      <c r="J15" s="29">
        <v>0</v>
      </c>
      <c r="K15" s="29">
        <v>0</v>
      </c>
      <c r="L15" s="29">
        <v>0</v>
      </c>
      <c r="M15" s="29">
        <v>0</v>
      </c>
      <c r="N15" s="28">
        <v>61638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1234654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250000</v>
      </c>
      <c r="J16" s="29">
        <v>845536</v>
      </c>
      <c r="K16" s="29">
        <v>0</v>
      </c>
      <c r="L16" s="29">
        <v>0</v>
      </c>
      <c r="M16" s="29">
        <v>0</v>
      </c>
      <c r="N16" s="28">
        <v>100000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1195536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422556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19879</v>
      </c>
      <c r="O17" s="30" t="s">
        <v>62</v>
      </c>
      <c r="P17" s="31">
        <v>0</v>
      </c>
      <c r="Q17" s="31">
        <v>3</v>
      </c>
      <c r="R17" s="31">
        <v>13</v>
      </c>
      <c r="S17" s="31">
        <v>13</v>
      </c>
      <c r="T17" s="31">
        <v>3</v>
      </c>
      <c r="U17" s="31">
        <v>0</v>
      </c>
      <c r="V17" s="31">
        <v>0</v>
      </c>
      <c r="W17" s="31">
        <v>0</v>
      </c>
      <c r="X17" s="32">
        <f t="shared" si="0"/>
        <v>32</v>
      </c>
      <c r="Y17" s="33">
        <f t="shared" si="1"/>
        <v>442435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2892252</v>
      </c>
      <c r="I18" s="29">
        <v>199800</v>
      </c>
      <c r="J18" s="29">
        <v>0</v>
      </c>
      <c r="K18" s="29">
        <v>0</v>
      </c>
      <c r="L18" s="29">
        <v>0</v>
      </c>
      <c r="M18" s="29">
        <v>0</v>
      </c>
      <c r="N18" s="28">
        <v>186300</v>
      </c>
      <c r="O18" s="30" t="s">
        <v>41</v>
      </c>
      <c r="P18" s="31">
        <v>0</v>
      </c>
      <c r="Q18" s="31">
        <v>5</v>
      </c>
      <c r="R18" s="31">
        <v>134</v>
      </c>
      <c r="S18" s="31">
        <v>45</v>
      </c>
      <c r="T18" s="31">
        <v>43</v>
      </c>
      <c r="U18" s="31">
        <v>7</v>
      </c>
      <c r="V18" s="31">
        <v>0</v>
      </c>
      <c r="W18" s="31">
        <v>0</v>
      </c>
      <c r="X18" s="32">
        <f t="shared" si="0"/>
        <v>234</v>
      </c>
      <c r="Y18" s="33">
        <f t="shared" si="1"/>
        <v>3278352</v>
      </c>
    </row>
    <row r="19" spans="1:25" x14ac:dyDescent="0.3">
      <c r="A19" s="25" t="s">
        <v>59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370776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17205</v>
      </c>
      <c r="O19" s="30" t="s">
        <v>62</v>
      </c>
      <c r="P19" s="31">
        <v>0</v>
      </c>
      <c r="Q19" s="31">
        <v>2</v>
      </c>
      <c r="R19" s="31">
        <v>17</v>
      </c>
      <c r="S19" s="31">
        <v>7</v>
      </c>
      <c r="T19" s="31">
        <v>3</v>
      </c>
      <c r="U19" s="31">
        <v>0</v>
      </c>
      <c r="V19" s="31">
        <v>0</v>
      </c>
      <c r="W19" s="31">
        <v>0</v>
      </c>
      <c r="X19" s="32">
        <f t="shared" si="0"/>
        <v>29</v>
      </c>
      <c r="Y19" s="33">
        <f t="shared" si="1"/>
        <v>387981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778600</v>
      </c>
      <c r="H20" s="29">
        <v>0</v>
      </c>
      <c r="I20" s="29">
        <v>353330</v>
      </c>
      <c r="J20" s="29">
        <v>0</v>
      </c>
      <c r="K20" s="29">
        <v>0</v>
      </c>
      <c r="L20" s="29">
        <v>0</v>
      </c>
      <c r="M20" s="29">
        <v>0</v>
      </c>
      <c r="N20" s="28">
        <v>59783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1191713</v>
      </c>
    </row>
    <row r="21" spans="1:25" x14ac:dyDescent="0.3">
      <c r="A21" s="25" t="s">
        <v>59</v>
      </c>
      <c r="B21" s="25" t="s">
        <v>71</v>
      </c>
      <c r="C21" s="26" t="s">
        <v>72</v>
      </c>
      <c r="D21" s="26">
        <v>2025</v>
      </c>
      <c r="E21" s="26" t="s">
        <v>39</v>
      </c>
      <c r="F21" s="27" t="s">
        <v>40</v>
      </c>
      <c r="G21" s="28">
        <v>362648</v>
      </c>
      <c r="H21" s="29">
        <v>0</v>
      </c>
      <c r="I21" s="29">
        <v>192963</v>
      </c>
      <c r="J21" s="29">
        <v>0</v>
      </c>
      <c r="K21" s="29">
        <v>0</v>
      </c>
      <c r="L21" s="29">
        <v>0</v>
      </c>
      <c r="M21" s="29">
        <v>0</v>
      </c>
      <c r="N21" s="28">
        <v>29780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585391</v>
      </c>
    </row>
    <row r="22" spans="1:25" x14ac:dyDescent="0.3">
      <c r="A22" s="25" t="s">
        <v>59</v>
      </c>
      <c r="B22" s="25" t="s">
        <v>73</v>
      </c>
      <c r="C22" s="26" t="s">
        <v>74</v>
      </c>
      <c r="D22" s="26">
        <v>2025</v>
      </c>
      <c r="E22" s="26" t="s">
        <v>39</v>
      </c>
      <c r="F22" s="27" t="s">
        <v>40</v>
      </c>
      <c r="G22" s="28">
        <v>322362</v>
      </c>
      <c r="H22" s="29">
        <v>0</v>
      </c>
      <c r="I22" s="29">
        <v>170026</v>
      </c>
      <c r="J22" s="29">
        <v>0</v>
      </c>
      <c r="K22" s="29">
        <v>0</v>
      </c>
      <c r="L22" s="29">
        <v>0</v>
      </c>
      <c r="M22" s="29">
        <v>0</v>
      </c>
      <c r="N22" s="28">
        <v>26368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518756</v>
      </c>
    </row>
    <row r="23" spans="1:25" x14ac:dyDescent="0.3">
      <c r="A23" s="25" t="s">
        <v>75</v>
      </c>
      <c r="B23" s="25" t="s">
        <v>76</v>
      </c>
      <c r="C23" s="26" t="s">
        <v>77</v>
      </c>
      <c r="D23" s="26">
        <v>2025</v>
      </c>
      <c r="E23" s="26" t="s">
        <v>78</v>
      </c>
      <c r="F23" s="27" t="s">
        <v>40</v>
      </c>
      <c r="G23" s="28">
        <v>0</v>
      </c>
      <c r="H23" s="29">
        <v>0</v>
      </c>
      <c r="I23" s="29">
        <v>215397</v>
      </c>
      <c r="J23" s="29">
        <v>123313</v>
      </c>
      <c r="K23" s="29">
        <v>0</v>
      </c>
      <c r="L23" s="29">
        <v>0</v>
      </c>
      <c r="M23" s="29">
        <v>0</v>
      </c>
      <c r="N23" s="28">
        <v>23682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362392</v>
      </c>
    </row>
    <row r="24" spans="1:25" x14ac:dyDescent="0.3">
      <c r="A24" s="25" t="s">
        <v>79</v>
      </c>
      <c r="B24" s="25" t="s">
        <v>80</v>
      </c>
      <c r="C24" s="26" t="s">
        <v>81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195771</v>
      </c>
      <c r="J24" s="29">
        <v>356661</v>
      </c>
      <c r="K24" s="29">
        <v>0</v>
      </c>
      <c r="L24" s="29">
        <v>0</v>
      </c>
      <c r="M24" s="29">
        <v>0</v>
      </c>
      <c r="N24" s="28">
        <v>29378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581810</v>
      </c>
    </row>
    <row r="25" spans="1:25" x14ac:dyDescent="0.3">
      <c r="A25" s="25" t="s">
        <v>36</v>
      </c>
      <c r="B25" s="25" t="s">
        <v>82</v>
      </c>
      <c r="C25" s="26" t="s">
        <v>83</v>
      </c>
      <c r="D25" s="26">
        <v>2025</v>
      </c>
      <c r="E25" s="26" t="s">
        <v>39</v>
      </c>
      <c r="F25" s="27" t="s">
        <v>40</v>
      </c>
      <c r="G25" s="28">
        <v>306669</v>
      </c>
      <c r="H25" s="29">
        <v>0</v>
      </c>
      <c r="I25" s="29">
        <v>93000</v>
      </c>
      <c r="J25" s="29">
        <v>0</v>
      </c>
      <c r="K25" s="29">
        <v>0</v>
      </c>
      <c r="L25" s="29">
        <v>0</v>
      </c>
      <c r="M25" s="29">
        <v>0</v>
      </c>
      <c r="N25" s="28">
        <v>36681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436350</v>
      </c>
    </row>
    <row r="26" spans="1:25" x14ac:dyDescent="0.3">
      <c r="A26" s="25" t="s">
        <v>36</v>
      </c>
      <c r="B26" s="25" t="s">
        <v>84</v>
      </c>
      <c r="C26" s="26" t="s">
        <v>85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265000</v>
      </c>
      <c r="J26" s="29">
        <v>322896</v>
      </c>
      <c r="K26" s="29">
        <v>0</v>
      </c>
      <c r="L26" s="29">
        <v>0</v>
      </c>
      <c r="M26" s="29">
        <v>0</v>
      </c>
      <c r="N26" s="28">
        <v>54490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642386</v>
      </c>
    </row>
    <row r="27" spans="1:25" x14ac:dyDescent="0.3">
      <c r="A27" s="25" t="s">
        <v>86</v>
      </c>
      <c r="B27" s="25" t="s">
        <v>87</v>
      </c>
      <c r="C27" s="26" t="s">
        <v>88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1286484</v>
      </c>
      <c r="I27" s="29">
        <v>100000</v>
      </c>
      <c r="J27" s="29">
        <v>0</v>
      </c>
      <c r="K27" s="29">
        <v>0</v>
      </c>
      <c r="L27" s="29">
        <v>0</v>
      </c>
      <c r="M27" s="29">
        <v>0</v>
      </c>
      <c r="N27" s="28">
        <v>124854</v>
      </c>
      <c r="O27" s="30" t="s">
        <v>41</v>
      </c>
      <c r="P27" s="31">
        <v>0</v>
      </c>
      <c r="Q27" s="31">
        <v>0</v>
      </c>
      <c r="R27" s="31">
        <v>115</v>
      </c>
      <c r="S27" s="31">
        <v>9</v>
      </c>
      <c r="T27" s="31">
        <v>1</v>
      </c>
      <c r="U27" s="31">
        <v>0</v>
      </c>
      <c r="V27" s="31">
        <v>0</v>
      </c>
      <c r="W27" s="31">
        <v>0</v>
      </c>
      <c r="X27" s="32">
        <f t="shared" si="0"/>
        <v>125</v>
      </c>
      <c r="Y27" s="33">
        <f t="shared" si="1"/>
        <v>1511338</v>
      </c>
    </row>
    <row r="28" spans="1:25" x14ac:dyDescent="0.3">
      <c r="A28" s="25" t="s">
        <v>36</v>
      </c>
      <c r="B28" s="25" t="s">
        <v>89</v>
      </c>
      <c r="C28" s="26" t="s">
        <v>90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240900</v>
      </c>
      <c r="I28" s="29">
        <v>27098</v>
      </c>
      <c r="J28" s="29">
        <v>0</v>
      </c>
      <c r="K28" s="29">
        <v>0</v>
      </c>
      <c r="L28" s="29">
        <v>0</v>
      </c>
      <c r="M28" s="29">
        <v>0</v>
      </c>
      <c r="N28" s="28">
        <v>24220</v>
      </c>
      <c r="O28" s="30" t="s">
        <v>41</v>
      </c>
      <c r="P28" s="31">
        <v>0</v>
      </c>
      <c r="Q28" s="31">
        <v>0</v>
      </c>
      <c r="R28" s="31">
        <v>25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25</v>
      </c>
      <c r="Y28" s="33">
        <f t="shared" si="1"/>
        <v>292218</v>
      </c>
    </row>
    <row r="29" spans="1:25" x14ac:dyDescent="0.3">
      <c r="A29" s="25" t="s">
        <v>44</v>
      </c>
      <c r="B29" s="25" t="s">
        <v>91</v>
      </c>
      <c r="C29" s="26" t="s">
        <v>92</v>
      </c>
      <c r="D29" s="26">
        <v>2025</v>
      </c>
      <c r="E29" s="26" t="s">
        <v>20</v>
      </c>
      <c r="F29" s="27" t="s">
        <v>40</v>
      </c>
      <c r="G29" s="28">
        <v>0</v>
      </c>
      <c r="H29" s="29">
        <v>0</v>
      </c>
      <c r="I29" s="29">
        <v>0</v>
      </c>
      <c r="J29" s="29">
        <v>0</v>
      </c>
      <c r="K29" s="29">
        <v>379849</v>
      </c>
      <c r="L29" s="29">
        <v>0</v>
      </c>
      <c r="M29" s="29">
        <v>0</v>
      </c>
      <c r="N29" s="28">
        <v>10384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390233</v>
      </c>
    </row>
    <row r="30" spans="1:25" x14ac:dyDescent="0.3">
      <c r="A30" s="25" t="s">
        <v>86</v>
      </c>
      <c r="B30" s="25" t="s">
        <v>93</v>
      </c>
      <c r="C30" s="26" t="s">
        <v>94</v>
      </c>
      <c r="D30" s="26">
        <v>2025</v>
      </c>
      <c r="E30" s="26" t="s">
        <v>39</v>
      </c>
      <c r="F30" s="27" t="s">
        <v>40</v>
      </c>
      <c r="G30" s="28">
        <v>617084</v>
      </c>
      <c r="H30" s="29">
        <v>0</v>
      </c>
      <c r="I30" s="29">
        <v>356190</v>
      </c>
      <c r="J30" s="29">
        <v>22400</v>
      </c>
      <c r="K30" s="29">
        <v>0</v>
      </c>
      <c r="L30" s="29">
        <v>0</v>
      </c>
      <c r="M30" s="29">
        <v>0</v>
      </c>
      <c r="N30" s="28">
        <v>92716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1088390</v>
      </c>
    </row>
    <row r="31" spans="1:25" x14ac:dyDescent="0.3">
      <c r="A31" s="25" t="s">
        <v>44</v>
      </c>
      <c r="B31" s="25" t="s">
        <v>95</v>
      </c>
      <c r="C31" s="26" t="s">
        <v>96</v>
      </c>
      <c r="D31" s="26">
        <v>2025</v>
      </c>
      <c r="E31" s="26" t="s">
        <v>97</v>
      </c>
      <c r="F31" s="27" t="s">
        <v>40</v>
      </c>
      <c r="G31" s="28">
        <v>0</v>
      </c>
      <c r="H31" s="29">
        <v>0</v>
      </c>
      <c r="I31" s="29">
        <v>1185188</v>
      </c>
      <c r="J31" s="29">
        <v>0</v>
      </c>
      <c r="K31" s="29">
        <v>5122</v>
      </c>
      <c r="L31" s="29">
        <v>0</v>
      </c>
      <c r="M31" s="29">
        <v>0</v>
      </c>
      <c r="N31" s="28">
        <v>119031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1309341</v>
      </c>
    </row>
    <row r="32" spans="1:25" x14ac:dyDescent="0.3">
      <c r="A32" s="25" t="s">
        <v>48</v>
      </c>
      <c r="B32" s="25" t="s">
        <v>98</v>
      </c>
      <c r="C32" s="26" t="s">
        <v>99</v>
      </c>
      <c r="D32" s="26">
        <v>2025</v>
      </c>
      <c r="E32" s="26" t="s">
        <v>39</v>
      </c>
      <c r="F32" s="27" t="s">
        <v>40</v>
      </c>
      <c r="G32" s="28">
        <v>673981</v>
      </c>
      <c r="H32" s="29">
        <v>0</v>
      </c>
      <c r="I32" s="29">
        <v>204723</v>
      </c>
      <c r="J32" s="29">
        <v>0</v>
      </c>
      <c r="K32" s="29">
        <v>0</v>
      </c>
      <c r="L32" s="29">
        <v>0</v>
      </c>
      <c r="M32" s="29">
        <v>0</v>
      </c>
      <c r="N32" s="28">
        <v>47322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926026</v>
      </c>
    </row>
    <row r="33" spans="1:25" x14ac:dyDescent="0.3">
      <c r="A33" s="25" t="s">
        <v>100</v>
      </c>
      <c r="B33" s="25" t="s">
        <v>101</v>
      </c>
      <c r="C33" s="26" t="s">
        <v>102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977076</v>
      </c>
      <c r="I33" s="29">
        <v>319663</v>
      </c>
      <c r="J33" s="29">
        <v>0</v>
      </c>
      <c r="K33" s="29">
        <v>2021</v>
      </c>
      <c r="L33" s="29">
        <v>0</v>
      </c>
      <c r="M33" s="29">
        <v>0</v>
      </c>
      <c r="N33" s="28">
        <v>69954</v>
      </c>
      <c r="O33" s="30" t="s">
        <v>62</v>
      </c>
      <c r="P33" s="31">
        <v>0</v>
      </c>
      <c r="Q33" s="31">
        <v>0</v>
      </c>
      <c r="R33" s="31">
        <v>26</v>
      </c>
      <c r="S33" s="31">
        <v>38</v>
      </c>
      <c r="T33" s="31">
        <v>7</v>
      </c>
      <c r="U33" s="31">
        <v>0</v>
      </c>
      <c r="V33" s="31">
        <v>0</v>
      </c>
      <c r="W33" s="31">
        <v>0</v>
      </c>
      <c r="X33" s="32">
        <f t="shared" si="0"/>
        <v>71</v>
      </c>
      <c r="Y33" s="33">
        <f t="shared" si="1"/>
        <v>1368714</v>
      </c>
    </row>
    <row r="34" spans="1:25" x14ac:dyDescent="0.3">
      <c r="A34" s="25" t="s">
        <v>68</v>
      </c>
      <c r="B34" s="25" t="s">
        <v>103</v>
      </c>
      <c r="C34" s="26" t="s">
        <v>104</v>
      </c>
      <c r="D34" s="26">
        <v>2025</v>
      </c>
      <c r="E34" s="26" t="s">
        <v>39</v>
      </c>
      <c r="F34" s="27" t="s">
        <v>40</v>
      </c>
      <c r="G34" s="28">
        <v>509328</v>
      </c>
      <c r="H34" s="29">
        <v>0</v>
      </c>
      <c r="I34" s="29">
        <v>146387</v>
      </c>
      <c r="J34" s="29">
        <v>0</v>
      </c>
      <c r="K34" s="29">
        <v>0</v>
      </c>
      <c r="L34" s="29">
        <v>0</v>
      </c>
      <c r="M34" s="29">
        <v>0</v>
      </c>
      <c r="N34" s="28">
        <v>34660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690375</v>
      </c>
    </row>
    <row r="35" spans="1:25" x14ac:dyDescent="0.3">
      <c r="A35" s="25" t="s">
        <v>79</v>
      </c>
      <c r="B35" s="25" t="s">
        <v>105</v>
      </c>
      <c r="C35" s="26" t="s">
        <v>106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0</v>
      </c>
      <c r="I35" s="29">
        <v>46791</v>
      </c>
      <c r="J35" s="29">
        <v>182849</v>
      </c>
      <c r="K35" s="29">
        <v>8008</v>
      </c>
      <c r="L35" s="29">
        <v>0</v>
      </c>
      <c r="M35" s="29">
        <v>0</v>
      </c>
      <c r="N35" s="28">
        <v>12786</v>
      </c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250434</v>
      </c>
    </row>
    <row r="36" spans="1:25" x14ac:dyDescent="0.3">
      <c r="A36" s="25" t="s">
        <v>79</v>
      </c>
      <c r="B36" s="25" t="s">
        <v>107</v>
      </c>
      <c r="C36" s="26" t="s">
        <v>108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49341</v>
      </c>
      <c r="J36" s="29">
        <v>191359</v>
      </c>
      <c r="K36" s="29">
        <v>8008</v>
      </c>
      <c r="L36" s="29">
        <v>0</v>
      </c>
      <c r="M36" s="29">
        <v>0</v>
      </c>
      <c r="N36" s="28">
        <v>13381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262089</v>
      </c>
    </row>
    <row r="37" spans="1:25" x14ac:dyDescent="0.3">
      <c r="A37" s="25" t="s">
        <v>109</v>
      </c>
      <c r="B37" s="25" t="s">
        <v>110</v>
      </c>
      <c r="C37" s="26" t="s">
        <v>111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415500</v>
      </c>
      <c r="I37" s="29">
        <v>183250</v>
      </c>
      <c r="J37" s="29">
        <v>0</v>
      </c>
      <c r="K37" s="29">
        <v>0</v>
      </c>
      <c r="L37" s="29">
        <v>0</v>
      </c>
      <c r="M37" s="29">
        <v>0</v>
      </c>
      <c r="N37" s="28">
        <v>32710</v>
      </c>
      <c r="O37" s="30" t="s">
        <v>62</v>
      </c>
      <c r="P37" s="31">
        <v>0</v>
      </c>
      <c r="Q37" s="31">
        <v>0</v>
      </c>
      <c r="R37" s="31">
        <v>30</v>
      </c>
      <c r="S37" s="31">
        <v>5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35</v>
      </c>
      <c r="Y37" s="33">
        <f t="shared" si="1"/>
        <v>631460</v>
      </c>
    </row>
    <row r="38" spans="1:25" x14ac:dyDescent="0.3">
      <c r="A38" s="25" t="s">
        <v>86</v>
      </c>
      <c r="B38" s="25" t="s">
        <v>112</v>
      </c>
      <c r="C38" s="26" t="s">
        <v>113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319140</v>
      </c>
      <c r="I38" s="29">
        <v>98102</v>
      </c>
      <c r="J38" s="29">
        <v>0</v>
      </c>
      <c r="K38" s="29">
        <v>0</v>
      </c>
      <c r="L38" s="29">
        <v>0</v>
      </c>
      <c r="M38" s="29">
        <v>0</v>
      </c>
      <c r="N38" s="28">
        <v>0</v>
      </c>
      <c r="O38" s="30" t="s">
        <v>41</v>
      </c>
      <c r="P38" s="31">
        <v>0</v>
      </c>
      <c r="Q38" s="31">
        <v>0</v>
      </c>
      <c r="R38" s="31">
        <v>15</v>
      </c>
      <c r="S38" s="31">
        <v>5</v>
      </c>
      <c r="T38" s="31">
        <v>5</v>
      </c>
      <c r="U38" s="31">
        <v>0</v>
      </c>
      <c r="V38" s="31">
        <v>0</v>
      </c>
      <c r="W38" s="31">
        <v>0</v>
      </c>
      <c r="X38" s="32">
        <f t="shared" si="0"/>
        <v>25</v>
      </c>
      <c r="Y38" s="33">
        <f t="shared" si="1"/>
        <v>417242</v>
      </c>
    </row>
    <row r="39" spans="1:25" x14ac:dyDescent="0.3">
      <c r="A39" s="25" t="s">
        <v>100</v>
      </c>
      <c r="B39" s="25" t="s">
        <v>114</v>
      </c>
      <c r="C39" s="26" t="s">
        <v>115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708504</v>
      </c>
      <c r="I39" s="29">
        <v>360084</v>
      </c>
      <c r="J39" s="29">
        <v>0</v>
      </c>
      <c r="K39" s="29">
        <v>4000</v>
      </c>
      <c r="L39" s="29">
        <v>0</v>
      </c>
      <c r="M39" s="29">
        <v>0</v>
      </c>
      <c r="N39" s="28">
        <v>65642</v>
      </c>
      <c r="O39" s="30" t="s">
        <v>62</v>
      </c>
      <c r="P39" s="31">
        <v>0</v>
      </c>
      <c r="Q39" s="31">
        <v>12</v>
      </c>
      <c r="R39" s="31">
        <v>38</v>
      </c>
      <c r="S39" s="31">
        <v>8</v>
      </c>
      <c r="T39" s="31">
        <v>2</v>
      </c>
      <c r="U39" s="31">
        <v>0</v>
      </c>
      <c r="V39" s="31">
        <v>0</v>
      </c>
      <c r="W39" s="31">
        <v>0</v>
      </c>
      <c r="X39" s="32">
        <f t="shared" si="0"/>
        <v>60</v>
      </c>
      <c r="Y39" s="33">
        <f t="shared" si="1"/>
        <v>1138230</v>
      </c>
    </row>
    <row r="40" spans="1:25" x14ac:dyDescent="0.3">
      <c r="A40" s="25" t="s">
        <v>36</v>
      </c>
      <c r="B40" s="25" t="s">
        <v>116</v>
      </c>
      <c r="C40" s="26" t="s">
        <v>117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193788</v>
      </c>
      <c r="I40" s="29">
        <v>128456</v>
      </c>
      <c r="J40" s="29">
        <v>0</v>
      </c>
      <c r="K40" s="29">
        <v>0</v>
      </c>
      <c r="L40" s="29">
        <v>0</v>
      </c>
      <c r="M40" s="29">
        <v>0</v>
      </c>
      <c r="N40" s="28">
        <v>29654</v>
      </c>
      <c r="O40" s="30" t="s">
        <v>41</v>
      </c>
      <c r="P40" s="31">
        <v>0</v>
      </c>
      <c r="Q40" s="31">
        <v>0</v>
      </c>
      <c r="R40" s="31">
        <v>21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2">
        <f t="shared" si="0"/>
        <v>21</v>
      </c>
      <c r="Y40" s="33">
        <f t="shared" si="1"/>
        <v>351898</v>
      </c>
    </row>
    <row r="41" spans="1:25" x14ac:dyDescent="0.3">
      <c r="A41" s="25" t="s">
        <v>100</v>
      </c>
      <c r="B41" s="25" t="s">
        <v>118</v>
      </c>
      <c r="C41" s="26" t="s">
        <v>119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974808</v>
      </c>
      <c r="I41" s="29">
        <v>329623</v>
      </c>
      <c r="J41" s="29">
        <v>0</v>
      </c>
      <c r="K41" s="29">
        <v>4000</v>
      </c>
      <c r="L41" s="29">
        <v>0</v>
      </c>
      <c r="M41" s="29">
        <v>0</v>
      </c>
      <c r="N41" s="28">
        <v>72061</v>
      </c>
      <c r="O41" s="30" t="s">
        <v>62</v>
      </c>
      <c r="P41" s="31">
        <v>0</v>
      </c>
      <c r="Q41" s="31">
        <v>0</v>
      </c>
      <c r="R41" s="31">
        <v>28</v>
      </c>
      <c r="S41" s="31">
        <v>31</v>
      </c>
      <c r="T41" s="31">
        <v>8</v>
      </c>
      <c r="U41" s="31">
        <v>3</v>
      </c>
      <c r="V41" s="31">
        <v>0</v>
      </c>
      <c r="W41" s="31">
        <v>0</v>
      </c>
      <c r="X41" s="32">
        <f t="shared" si="0"/>
        <v>70</v>
      </c>
      <c r="Y41" s="33">
        <f t="shared" si="1"/>
        <v>1380492</v>
      </c>
    </row>
    <row r="42" spans="1:25" x14ac:dyDescent="0.3">
      <c r="A42" s="25" t="s">
        <v>100</v>
      </c>
      <c r="B42" s="25" t="s">
        <v>120</v>
      </c>
      <c r="C42" s="26" t="s">
        <v>121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683280</v>
      </c>
      <c r="I42" s="29">
        <v>195157</v>
      </c>
      <c r="J42" s="29">
        <v>0</v>
      </c>
      <c r="K42" s="29">
        <v>4000</v>
      </c>
      <c r="L42" s="29">
        <v>0</v>
      </c>
      <c r="M42" s="29">
        <v>0</v>
      </c>
      <c r="N42" s="28">
        <v>46654</v>
      </c>
      <c r="O42" s="30" t="s">
        <v>62</v>
      </c>
      <c r="P42" s="31">
        <v>0</v>
      </c>
      <c r="Q42" s="31">
        <v>9</v>
      </c>
      <c r="R42" s="31">
        <v>48</v>
      </c>
      <c r="S42" s="31">
        <v>3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60</v>
      </c>
      <c r="Y42" s="33">
        <f t="shared" si="1"/>
        <v>929091</v>
      </c>
    </row>
    <row r="43" spans="1:25" x14ac:dyDescent="0.3">
      <c r="A43" s="25" t="s">
        <v>79</v>
      </c>
      <c r="B43" s="25" t="s">
        <v>122</v>
      </c>
      <c r="C43" s="26" t="s">
        <v>123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0</v>
      </c>
      <c r="I43" s="29">
        <v>38000</v>
      </c>
      <c r="J43" s="29">
        <v>134971</v>
      </c>
      <c r="K43" s="29">
        <v>8200</v>
      </c>
      <c r="L43" s="29">
        <v>0</v>
      </c>
      <c r="M43" s="29">
        <v>0</v>
      </c>
      <c r="N43" s="28">
        <v>10608</v>
      </c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191779</v>
      </c>
    </row>
    <row r="44" spans="1:25" x14ac:dyDescent="0.3">
      <c r="A44" s="25" t="s">
        <v>109</v>
      </c>
      <c r="B44" s="25" t="s">
        <v>124</v>
      </c>
      <c r="C44" s="26" t="s">
        <v>125</v>
      </c>
      <c r="D44" s="26">
        <v>2025</v>
      </c>
      <c r="E44" s="26" t="s">
        <v>97</v>
      </c>
      <c r="F44" s="27" t="s">
        <v>40</v>
      </c>
      <c r="G44" s="28">
        <v>0</v>
      </c>
      <c r="H44" s="29">
        <v>0</v>
      </c>
      <c r="I44" s="29">
        <v>792093</v>
      </c>
      <c r="J44" s="29">
        <v>0</v>
      </c>
      <c r="K44" s="29">
        <v>0</v>
      </c>
      <c r="L44" s="29">
        <v>0</v>
      </c>
      <c r="M44" s="29">
        <v>0</v>
      </c>
      <c r="N44" s="28">
        <v>55445</v>
      </c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847538</v>
      </c>
    </row>
    <row r="45" spans="1:25" x14ac:dyDescent="0.3">
      <c r="A45" s="25" t="s">
        <v>109</v>
      </c>
      <c r="B45" s="25" t="s">
        <v>126</v>
      </c>
      <c r="C45" s="26" t="s">
        <v>127</v>
      </c>
      <c r="D45" s="26">
        <v>2025</v>
      </c>
      <c r="E45" s="26" t="s">
        <v>39</v>
      </c>
      <c r="F45" s="27" t="s">
        <v>40</v>
      </c>
      <c r="G45" s="28">
        <v>913396</v>
      </c>
      <c r="H45" s="29">
        <v>0</v>
      </c>
      <c r="I45" s="29">
        <v>485620</v>
      </c>
      <c r="J45" s="29">
        <v>59830</v>
      </c>
      <c r="K45" s="29">
        <v>0</v>
      </c>
      <c r="L45" s="29">
        <v>0</v>
      </c>
      <c r="M45" s="29">
        <v>0</v>
      </c>
      <c r="N45" s="28">
        <v>84339</v>
      </c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1543185</v>
      </c>
    </row>
    <row r="46" spans="1:25" x14ac:dyDescent="0.3">
      <c r="A46" s="25" t="s">
        <v>79</v>
      </c>
      <c r="B46" s="25" t="s">
        <v>128</v>
      </c>
      <c r="C46" s="26" t="s">
        <v>129</v>
      </c>
      <c r="D46" s="26">
        <v>2025</v>
      </c>
      <c r="E46" s="26" t="s">
        <v>39</v>
      </c>
      <c r="F46" s="27" t="s">
        <v>40</v>
      </c>
      <c r="G46" s="28">
        <v>0</v>
      </c>
      <c r="H46" s="29">
        <v>0</v>
      </c>
      <c r="I46" s="29">
        <v>90371</v>
      </c>
      <c r="J46" s="29">
        <v>344228</v>
      </c>
      <c r="K46" s="29">
        <v>8170</v>
      </c>
      <c r="L46" s="29">
        <v>0</v>
      </c>
      <c r="M46" s="29">
        <v>0</v>
      </c>
      <c r="N46" s="28">
        <v>24084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466853</v>
      </c>
    </row>
    <row r="47" spans="1:25" x14ac:dyDescent="0.3">
      <c r="A47" s="25" t="s">
        <v>130</v>
      </c>
      <c r="B47" s="25" t="s">
        <v>131</v>
      </c>
      <c r="C47" s="26" t="s">
        <v>132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209868</v>
      </c>
      <c r="I47" s="29">
        <v>64180</v>
      </c>
      <c r="J47" s="29">
        <v>0</v>
      </c>
      <c r="K47" s="29">
        <v>3660</v>
      </c>
      <c r="L47" s="29">
        <v>6348</v>
      </c>
      <c r="M47" s="29">
        <v>0</v>
      </c>
      <c r="N47" s="28">
        <v>16739</v>
      </c>
      <c r="O47" s="30" t="s">
        <v>62</v>
      </c>
      <c r="P47" s="31">
        <v>0</v>
      </c>
      <c r="Q47" s="31">
        <v>0</v>
      </c>
      <c r="R47" s="31">
        <v>12</v>
      </c>
      <c r="S47" s="31">
        <v>5</v>
      </c>
      <c r="T47" s="31">
        <v>0</v>
      </c>
      <c r="U47" s="31">
        <v>0</v>
      </c>
      <c r="V47" s="31">
        <v>0</v>
      </c>
      <c r="W47" s="31">
        <v>0</v>
      </c>
      <c r="X47" s="32">
        <f t="shared" si="0"/>
        <v>17</v>
      </c>
      <c r="Y47" s="33">
        <f t="shared" si="1"/>
        <v>300795</v>
      </c>
    </row>
    <row r="48" spans="1:25" x14ac:dyDescent="0.3">
      <c r="A48" s="25" t="s">
        <v>100</v>
      </c>
      <c r="B48" s="25" t="s">
        <v>133</v>
      </c>
      <c r="C48" s="26" t="s">
        <v>134</v>
      </c>
      <c r="D48" s="26">
        <v>2025</v>
      </c>
      <c r="E48" s="26" t="s">
        <v>135</v>
      </c>
      <c r="F48" s="27" t="s">
        <v>136</v>
      </c>
      <c r="G48" s="28">
        <v>8487</v>
      </c>
      <c r="H48" s="29">
        <v>294228</v>
      </c>
      <c r="I48" s="29">
        <v>349945</v>
      </c>
      <c r="J48" s="29">
        <v>89867</v>
      </c>
      <c r="K48" s="29">
        <v>13640</v>
      </c>
      <c r="L48" s="29">
        <v>0</v>
      </c>
      <c r="M48" s="29">
        <v>0</v>
      </c>
      <c r="N48" s="28">
        <v>67774</v>
      </c>
      <c r="O48" s="30" t="s">
        <v>62</v>
      </c>
      <c r="P48" s="31">
        <v>0</v>
      </c>
      <c r="Q48" s="31">
        <v>0</v>
      </c>
      <c r="R48" s="31">
        <v>7</v>
      </c>
      <c r="S48" s="31">
        <v>6</v>
      </c>
      <c r="T48" s="31">
        <v>7</v>
      </c>
      <c r="U48" s="31">
        <v>0</v>
      </c>
      <c r="V48" s="31">
        <v>0</v>
      </c>
      <c r="W48" s="31">
        <v>0</v>
      </c>
      <c r="X48" s="32">
        <f t="shared" si="0"/>
        <v>20</v>
      </c>
      <c r="Y48" s="33">
        <f t="shared" si="1"/>
        <v>823941</v>
      </c>
    </row>
    <row r="49" spans="1:25" x14ac:dyDescent="0.3">
      <c r="A49" s="25" t="s">
        <v>137</v>
      </c>
      <c r="B49" s="25" t="s">
        <v>138</v>
      </c>
      <c r="C49" s="26" t="s">
        <v>139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1194480</v>
      </c>
      <c r="I49" s="29">
        <v>649096</v>
      </c>
      <c r="J49" s="29">
        <v>0</v>
      </c>
      <c r="K49" s="29">
        <v>3600</v>
      </c>
      <c r="L49" s="29">
        <v>0</v>
      </c>
      <c r="M49" s="29">
        <v>0</v>
      </c>
      <c r="N49" s="28">
        <v>171187</v>
      </c>
      <c r="O49" s="30" t="s">
        <v>41</v>
      </c>
      <c r="P49" s="31">
        <v>0</v>
      </c>
      <c r="Q49" s="31">
        <v>0</v>
      </c>
      <c r="R49" s="31">
        <v>108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2">
        <f t="shared" si="0"/>
        <v>108</v>
      </c>
      <c r="Y49" s="33">
        <f t="shared" si="1"/>
        <v>2018363</v>
      </c>
    </row>
    <row r="50" spans="1:25" x14ac:dyDescent="0.3">
      <c r="A50" s="25" t="s">
        <v>36</v>
      </c>
      <c r="B50" s="25" t="s">
        <v>140</v>
      </c>
      <c r="C50" s="26" t="s">
        <v>141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0</v>
      </c>
      <c r="I50" s="29">
        <v>310924</v>
      </c>
      <c r="J50" s="29">
        <v>207302</v>
      </c>
      <c r="K50" s="29">
        <v>0</v>
      </c>
      <c r="L50" s="29">
        <v>0</v>
      </c>
      <c r="M50" s="29">
        <v>0</v>
      </c>
      <c r="N50" s="28">
        <v>34344</v>
      </c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552570</v>
      </c>
    </row>
    <row r="51" spans="1:25" x14ac:dyDescent="0.3">
      <c r="A51" s="25" t="s">
        <v>142</v>
      </c>
      <c r="B51" s="25" t="s">
        <v>143</v>
      </c>
      <c r="C51" s="26" t="s">
        <v>144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0</v>
      </c>
      <c r="I51" s="29">
        <v>197975</v>
      </c>
      <c r="J51" s="29">
        <v>0</v>
      </c>
      <c r="K51" s="29">
        <v>9360</v>
      </c>
      <c r="L51" s="29">
        <v>0</v>
      </c>
      <c r="M51" s="29">
        <v>0</v>
      </c>
      <c r="N51" s="28">
        <v>14513</v>
      </c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221848</v>
      </c>
    </row>
    <row r="52" spans="1:25" x14ac:dyDescent="0.3">
      <c r="A52" s="25" t="s">
        <v>130</v>
      </c>
      <c r="B52" s="25" t="s">
        <v>145</v>
      </c>
      <c r="C52" s="26" t="s">
        <v>146</v>
      </c>
      <c r="D52" s="26">
        <v>2025</v>
      </c>
      <c r="E52" s="26" t="s">
        <v>135</v>
      </c>
      <c r="F52" s="27" t="s">
        <v>136</v>
      </c>
      <c r="G52" s="28">
        <v>51996</v>
      </c>
      <c r="H52" s="29">
        <v>180756</v>
      </c>
      <c r="I52" s="29">
        <v>241969</v>
      </c>
      <c r="J52" s="29">
        <v>0</v>
      </c>
      <c r="K52" s="29">
        <v>50000</v>
      </c>
      <c r="L52" s="29">
        <v>23931</v>
      </c>
      <c r="M52" s="29">
        <v>0</v>
      </c>
      <c r="N52" s="28">
        <v>36672</v>
      </c>
      <c r="O52" s="30" t="s">
        <v>62</v>
      </c>
      <c r="P52" s="31">
        <v>0</v>
      </c>
      <c r="Q52" s="31">
        <v>0</v>
      </c>
      <c r="R52" s="31">
        <v>12</v>
      </c>
      <c r="S52" s="31">
        <v>3</v>
      </c>
      <c r="T52" s="31">
        <v>0</v>
      </c>
      <c r="U52" s="31">
        <v>0</v>
      </c>
      <c r="V52" s="31">
        <v>0</v>
      </c>
      <c r="W52" s="31">
        <v>0</v>
      </c>
      <c r="X52" s="32">
        <f t="shared" si="0"/>
        <v>15</v>
      </c>
      <c r="Y52" s="33">
        <f t="shared" si="1"/>
        <v>585324</v>
      </c>
    </row>
    <row r="53" spans="1:25" x14ac:dyDescent="0.3">
      <c r="A53" s="25" t="s">
        <v>147</v>
      </c>
      <c r="B53" s="25" t="s">
        <v>148</v>
      </c>
      <c r="C53" s="26" t="s">
        <v>149</v>
      </c>
      <c r="D53" s="26">
        <v>2025</v>
      </c>
      <c r="E53" s="26" t="s">
        <v>97</v>
      </c>
      <c r="F53" s="27" t="s">
        <v>150</v>
      </c>
      <c r="G53" s="28">
        <v>0</v>
      </c>
      <c r="H53" s="29">
        <v>0</v>
      </c>
      <c r="I53" s="29">
        <v>234328</v>
      </c>
      <c r="J53" s="29">
        <v>0</v>
      </c>
      <c r="K53" s="29">
        <v>0</v>
      </c>
      <c r="L53" s="29">
        <v>0</v>
      </c>
      <c r="M53" s="29">
        <v>0</v>
      </c>
      <c r="N53" s="28">
        <v>23433</v>
      </c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257761</v>
      </c>
    </row>
    <row r="54" spans="1:25" x14ac:dyDescent="0.3">
      <c r="A54" s="25" t="s">
        <v>147</v>
      </c>
      <c r="B54" s="25" t="s">
        <v>151</v>
      </c>
      <c r="C54" s="26" t="s">
        <v>152</v>
      </c>
      <c r="D54" s="26">
        <v>2025</v>
      </c>
      <c r="E54" s="26" t="s">
        <v>20</v>
      </c>
      <c r="F54" s="27" t="s">
        <v>150</v>
      </c>
      <c r="G54" s="28">
        <v>0</v>
      </c>
      <c r="H54" s="29">
        <v>0</v>
      </c>
      <c r="I54" s="29">
        <v>0</v>
      </c>
      <c r="J54" s="29">
        <v>0</v>
      </c>
      <c r="K54" s="29">
        <v>82344</v>
      </c>
      <c r="L54" s="29">
        <v>0</v>
      </c>
      <c r="M54" s="29">
        <v>0</v>
      </c>
      <c r="N54" s="28">
        <v>8100</v>
      </c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90444</v>
      </c>
    </row>
    <row r="55" spans="1:25" x14ac:dyDescent="0.3">
      <c r="A55" s="25" t="s">
        <v>147</v>
      </c>
      <c r="B55" s="25" t="s">
        <v>153</v>
      </c>
      <c r="C55" s="26" t="s">
        <v>154</v>
      </c>
      <c r="D55" s="26">
        <v>2025</v>
      </c>
      <c r="E55" s="26" t="s">
        <v>155</v>
      </c>
      <c r="F55" s="27" t="s">
        <v>150</v>
      </c>
      <c r="G55" s="28">
        <v>0</v>
      </c>
      <c r="H55" s="29">
        <v>137088</v>
      </c>
      <c r="I55" s="29">
        <v>191163</v>
      </c>
      <c r="J55" s="29">
        <v>0</v>
      </c>
      <c r="K55" s="29">
        <v>10400</v>
      </c>
      <c r="L55" s="29">
        <v>0</v>
      </c>
      <c r="M55" s="29">
        <v>0</v>
      </c>
      <c r="N55" s="28">
        <v>25926</v>
      </c>
      <c r="O55" s="30" t="s">
        <v>62</v>
      </c>
      <c r="P55" s="31"/>
      <c r="Q55" s="31"/>
      <c r="R55" s="31">
        <v>12</v>
      </c>
      <c r="S55" s="31"/>
      <c r="T55" s="31"/>
      <c r="U55" s="31"/>
      <c r="V55" s="31"/>
      <c r="W55" s="31"/>
      <c r="X55" s="32">
        <f t="shared" si="0"/>
        <v>12</v>
      </c>
      <c r="Y55" s="33">
        <f t="shared" si="1"/>
        <v>364577</v>
      </c>
    </row>
    <row r="56" spans="1:25" x14ac:dyDescent="0.3">
      <c r="A56" s="25" t="s">
        <v>147</v>
      </c>
      <c r="B56" s="25" t="s">
        <v>156</v>
      </c>
      <c r="C56" s="26" t="s">
        <v>157</v>
      </c>
      <c r="D56" s="26">
        <v>2025</v>
      </c>
      <c r="E56" s="26" t="s">
        <v>158</v>
      </c>
      <c r="F56" s="27" t="s">
        <v>150</v>
      </c>
      <c r="G56" s="28">
        <v>0</v>
      </c>
      <c r="H56" s="29">
        <v>296988</v>
      </c>
      <c r="I56" s="29">
        <v>833788</v>
      </c>
      <c r="J56" s="29">
        <v>136000</v>
      </c>
      <c r="K56" s="29">
        <v>45000</v>
      </c>
      <c r="L56" s="29">
        <v>0</v>
      </c>
      <c r="M56" s="29">
        <v>0</v>
      </c>
      <c r="N56" s="28">
        <v>107970</v>
      </c>
      <c r="O56" s="30" t="s">
        <v>62</v>
      </c>
      <c r="P56" s="31"/>
      <c r="Q56" s="31"/>
      <c r="R56" s="31">
        <v>19</v>
      </c>
      <c r="S56" s="31">
        <v>3</v>
      </c>
      <c r="T56" s="31">
        <v>2</v>
      </c>
      <c r="U56" s="31"/>
      <c r="V56" s="31"/>
      <c r="W56" s="31"/>
      <c r="X56" s="32">
        <f t="shared" si="0"/>
        <v>24</v>
      </c>
      <c r="Y56" s="33">
        <f t="shared" si="1"/>
        <v>1419746</v>
      </c>
    </row>
    <row r="57" spans="1:25" x14ac:dyDescent="0.3">
      <c r="A57" s="25" t="s">
        <v>147</v>
      </c>
      <c r="B57" s="25" t="s">
        <v>159</v>
      </c>
      <c r="C57" s="26" t="s">
        <v>160</v>
      </c>
      <c r="D57" s="26">
        <v>2025</v>
      </c>
      <c r="E57" s="26" t="s">
        <v>97</v>
      </c>
      <c r="F57" s="27" t="s">
        <v>150</v>
      </c>
      <c r="G57" s="28">
        <v>0</v>
      </c>
      <c r="H57" s="29">
        <v>0</v>
      </c>
      <c r="I57" s="29">
        <v>405232</v>
      </c>
      <c r="J57" s="29">
        <v>0</v>
      </c>
      <c r="K57" s="29">
        <v>26341</v>
      </c>
      <c r="L57" s="29">
        <v>0</v>
      </c>
      <c r="M57" s="29">
        <v>0</v>
      </c>
      <c r="N57" s="28">
        <v>36200</v>
      </c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467773</v>
      </c>
    </row>
    <row r="58" spans="1:25" x14ac:dyDescent="0.3">
      <c r="A58" s="25" t="s">
        <v>161</v>
      </c>
      <c r="B58" s="25" t="s">
        <v>162</v>
      </c>
      <c r="C58" s="26" t="s">
        <v>163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0</v>
      </c>
      <c r="I58" s="29">
        <v>173785</v>
      </c>
      <c r="J58" s="29">
        <v>36172</v>
      </c>
      <c r="K58" s="29">
        <v>0</v>
      </c>
      <c r="L58" s="29">
        <v>0</v>
      </c>
      <c r="M58" s="29">
        <v>0</v>
      </c>
      <c r="N58" s="28">
        <v>20608</v>
      </c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230565</v>
      </c>
    </row>
    <row r="59" spans="1:25" x14ac:dyDescent="0.3">
      <c r="A59" s="25" t="s">
        <v>100</v>
      </c>
      <c r="B59" s="25" t="s">
        <v>164</v>
      </c>
      <c r="C59" s="26" t="s">
        <v>165</v>
      </c>
      <c r="D59" s="26">
        <v>2025</v>
      </c>
      <c r="E59" s="26" t="s">
        <v>39</v>
      </c>
      <c r="F59" s="27" t="s">
        <v>136</v>
      </c>
      <c r="G59" s="28"/>
      <c r="H59" s="29">
        <v>243372</v>
      </c>
      <c r="I59" s="29">
        <v>83000</v>
      </c>
      <c r="J59" s="29"/>
      <c r="K59" s="29">
        <v>3960</v>
      </c>
      <c r="L59" s="29"/>
      <c r="M59" s="29"/>
      <c r="N59" s="28">
        <v>21039</v>
      </c>
      <c r="O59" s="30" t="s">
        <v>62</v>
      </c>
      <c r="P59" s="31"/>
      <c r="Q59" s="31"/>
      <c r="R59" s="31">
        <v>0</v>
      </c>
      <c r="S59" s="31">
        <v>8</v>
      </c>
      <c r="T59" s="31">
        <v>7</v>
      </c>
      <c r="U59" s="31"/>
      <c r="V59" s="31"/>
      <c r="W59" s="31"/>
      <c r="X59" s="32">
        <f t="shared" si="0"/>
        <v>15</v>
      </c>
      <c r="Y59" s="33">
        <f t="shared" si="1"/>
        <v>351371</v>
      </c>
    </row>
    <row r="60" spans="1:25" x14ac:dyDescent="0.3">
      <c r="A60" s="25"/>
      <c r="B60" s="25"/>
      <c r="C60" s="26"/>
      <c r="D60" s="26"/>
      <c r="E60" s="26"/>
      <c r="F60" s="27" t="s">
        <v>40</v>
      </c>
      <c r="G60" s="28"/>
      <c r="H60" s="29"/>
      <c r="I60" s="29"/>
      <c r="J60" s="29"/>
      <c r="K60" s="29"/>
      <c r="L60" s="29"/>
      <c r="M60" s="29"/>
      <c r="N60" s="28"/>
      <c r="O60" s="30"/>
      <c r="P60" s="31"/>
      <c r="Q60" s="31"/>
      <c r="R60" s="31"/>
      <c r="S60" s="31"/>
      <c r="T60" s="31"/>
      <c r="U60" s="31"/>
      <c r="V60" s="31"/>
      <c r="W60" s="31"/>
      <c r="X60" s="32">
        <f t="shared" si="0"/>
        <v>0</v>
      </c>
      <c r="Y60" s="33">
        <f t="shared" si="1"/>
        <v>0</v>
      </c>
    </row>
    <row r="61" spans="1:25" x14ac:dyDescent="0.3">
      <c r="A61" s="25"/>
      <c r="B61" s="25"/>
      <c r="C61" s="26"/>
      <c r="D61" s="26"/>
      <c r="E61" s="26"/>
      <c r="F61" s="27" t="s">
        <v>40</v>
      </c>
      <c r="G61" s="28"/>
      <c r="H61" s="29"/>
      <c r="I61" s="29"/>
      <c r="J61" s="29"/>
      <c r="K61" s="29"/>
      <c r="L61" s="29"/>
      <c r="M61" s="29"/>
      <c r="N61" s="28"/>
      <c r="O61" s="30"/>
      <c r="P61" s="31"/>
      <c r="Q61" s="31"/>
      <c r="R61" s="31"/>
      <c r="S61" s="31"/>
      <c r="T61" s="31"/>
      <c r="U61" s="31"/>
      <c r="V61" s="31"/>
      <c r="W61" s="31"/>
      <c r="X61" s="32">
        <f t="shared" si="0"/>
        <v>0</v>
      </c>
      <c r="Y61" s="33">
        <f t="shared" si="1"/>
        <v>0</v>
      </c>
    </row>
    <row r="62" spans="1:25" x14ac:dyDescent="0.3">
      <c r="A62" s="25"/>
      <c r="B62" s="25"/>
      <c r="C62" s="26"/>
      <c r="D62" s="26"/>
      <c r="E62" s="26"/>
      <c r="F62" s="27" t="s">
        <v>40</v>
      </c>
      <c r="G62" s="28"/>
      <c r="H62" s="29"/>
      <c r="I62" s="29"/>
      <c r="J62" s="29"/>
      <c r="K62" s="29"/>
      <c r="L62" s="29"/>
      <c r="M62" s="29"/>
      <c r="N62" s="28"/>
      <c r="O62" s="30"/>
      <c r="P62" s="31"/>
      <c r="Q62" s="31"/>
      <c r="R62" s="31"/>
      <c r="S62" s="31"/>
      <c r="T62" s="31"/>
      <c r="U62" s="31"/>
      <c r="V62" s="31"/>
      <c r="W62" s="31"/>
      <c r="X62" s="32">
        <f t="shared" si="0"/>
        <v>0</v>
      </c>
      <c r="Y62" s="33">
        <f t="shared" si="1"/>
        <v>0</v>
      </c>
    </row>
    <row r="63" spans="1:25" x14ac:dyDescent="0.3">
      <c r="A63" s="25"/>
      <c r="B63" s="25"/>
      <c r="C63" s="26"/>
      <c r="D63" s="26"/>
      <c r="E63" s="26"/>
      <c r="F63" s="27" t="s">
        <v>40</v>
      </c>
      <c r="G63" s="28"/>
      <c r="H63" s="29"/>
      <c r="I63" s="29"/>
      <c r="J63" s="29"/>
      <c r="K63" s="29"/>
      <c r="L63" s="29"/>
      <c r="M63" s="29"/>
      <c r="N63" s="28"/>
      <c r="O63" s="30"/>
      <c r="P63" s="31"/>
      <c r="Q63" s="31"/>
      <c r="R63" s="31"/>
      <c r="S63" s="31"/>
      <c r="T63" s="31"/>
      <c r="U63" s="31"/>
      <c r="V63" s="31"/>
      <c r="W63" s="31"/>
      <c r="X63" s="32">
        <f t="shared" si="0"/>
        <v>0</v>
      </c>
      <c r="Y63" s="33">
        <f t="shared" si="1"/>
        <v>0</v>
      </c>
    </row>
    <row r="64" spans="1:25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28"/>
      <c r="O64" s="30"/>
      <c r="P64" s="31"/>
      <c r="Q64" s="31"/>
      <c r="R64" s="31"/>
      <c r="S64" s="31"/>
      <c r="T64" s="31"/>
      <c r="U64" s="31"/>
      <c r="V64" s="31"/>
      <c r="W64" s="31"/>
      <c r="X64" s="32">
        <f t="shared" si="0"/>
        <v>0</v>
      </c>
      <c r="Y64" s="33">
        <f t="shared" si="1"/>
        <v>0</v>
      </c>
    </row>
    <row r="65" spans="1:25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28"/>
      <c r="O65" s="30"/>
      <c r="P65" s="31"/>
      <c r="Q65" s="31"/>
      <c r="R65" s="31"/>
      <c r="S65" s="31"/>
      <c r="T65" s="31"/>
      <c r="U65" s="31"/>
      <c r="V65" s="31"/>
      <c r="W65" s="31"/>
      <c r="X65" s="32">
        <f t="shared" si="0"/>
        <v>0</v>
      </c>
      <c r="Y65" s="33">
        <f t="shared" si="1"/>
        <v>0</v>
      </c>
    </row>
    <row r="66" spans="1:25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28"/>
      <c r="O66" s="30"/>
      <c r="P66" s="31"/>
      <c r="Q66" s="31"/>
      <c r="R66" s="31"/>
      <c r="S66" s="31"/>
      <c r="T66" s="31"/>
      <c r="U66" s="31"/>
      <c r="V66" s="31"/>
      <c r="W66" s="31"/>
      <c r="X66" s="32">
        <f t="shared" si="0"/>
        <v>0</v>
      </c>
      <c r="Y66" s="33">
        <f t="shared" si="1"/>
        <v>0</v>
      </c>
    </row>
    <row r="67" spans="1:25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28"/>
      <c r="O67" s="30"/>
      <c r="P67" s="31"/>
      <c r="Q67" s="31"/>
      <c r="R67" s="31"/>
      <c r="S67" s="31"/>
      <c r="T67" s="31"/>
      <c r="U67" s="31"/>
      <c r="V67" s="31"/>
      <c r="W67" s="31"/>
      <c r="X67" s="32">
        <f t="shared" si="0"/>
        <v>0</v>
      </c>
      <c r="Y67" s="33">
        <f t="shared" si="1"/>
        <v>0</v>
      </c>
    </row>
    <row r="68" spans="1:25" x14ac:dyDescent="0.3">
      <c r="A68" s="25"/>
      <c r="B68" s="25"/>
      <c r="C68" s="26"/>
      <c r="D68" s="26"/>
      <c r="E68" s="26"/>
      <c r="F68" s="27" t="s">
        <v>40</v>
      </c>
      <c r="G68" s="28"/>
      <c r="H68" s="29"/>
      <c r="I68" s="29"/>
      <c r="J68" s="29"/>
      <c r="K68" s="29"/>
      <c r="L68" s="29"/>
      <c r="M68" s="29"/>
      <c r="N68" s="28"/>
      <c r="O68" s="30"/>
      <c r="P68" s="31"/>
      <c r="Q68" s="31"/>
      <c r="R68" s="31"/>
      <c r="S68" s="31"/>
      <c r="T68" s="31"/>
      <c r="U68" s="31"/>
      <c r="V68" s="31"/>
      <c r="W68" s="31"/>
      <c r="X68" s="32">
        <f t="shared" si="0"/>
        <v>0</v>
      </c>
      <c r="Y68" s="33">
        <f t="shared" si="1"/>
        <v>0</v>
      </c>
    </row>
    <row r="69" spans="1:25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28"/>
      <c r="O69" s="30"/>
      <c r="P69" s="31"/>
      <c r="Q69" s="31"/>
      <c r="R69" s="31"/>
      <c r="S69" s="31"/>
      <c r="T69" s="31"/>
      <c r="U69" s="31"/>
      <c r="V69" s="31"/>
      <c r="W69" s="31"/>
      <c r="X69" s="32">
        <f t="shared" si="0"/>
        <v>0</v>
      </c>
      <c r="Y69" s="33">
        <f t="shared" si="1"/>
        <v>0</v>
      </c>
    </row>
  </sheetData>
  <autoFilter ref="A10:Y10" xr:uid="{A3D9128D-A9E2-49CF-AA47-B3561DC88EE1}"/>
  <conditionalFormatting sqref="D11:D69">
    <cfRule type="expression" dxfId="2" priority="1">
      <formula>OR($D11&gt;2025,AND($D11&lt;2025,$D11&lt;&gt;""))</formula>
    </cfRule>
  </conditionalFormatting>
  <conditionalFormatting sqref="Y11:Y6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69" xr:uid="{F59B67B9-2503-4C3E-A950-E88D33080950}">
      <formula1>"FMR, Actual Rent"</formula1>
    </dataValidation>
    <dataValidation type="list" allowBlank="1" showInputMessage="1" showErrorMessage="1" sqref="F11:F69" xr:uid="{DC0C9028-9129-439E-A64E-6E8D0C2EBB80}">
      <formula1>"DV, YHDP"</formula1>
    </dataValidation>
    <dataValidation type="list" allowBlank="1" showInputMessage="1" showErrorMessage="1" sqref="E11:E69" xr:uid="{9C66901B-07CA-4A93-8A2B-6C2BB69ACF72}">
      <formula1>"PH, TH, Joint TH &amp; PH-RRH, HMIS, SSO, TRA, PRA, SRA, S+C/SRO"</formula1>
    </dataValidation>
    <dataValidation allowBlank="1" showErrorMessage="1" sqref="A10:Y10" xr:uid="{26B9FD17-DAAC-4DF8-9B0E-596D4BDBF2D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2024-08-01T18:27:32Z</dcterms:created>
  <dcterms:modified xsi:type="dcterms:W3CDTF">2024-08-01T18:53:34Z</dcterms:modified>
</cp:coreProperties>
</file>