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D-500\"/>
    </mc:Choice>
  </mc:AlternateContent>
  <xr:revisionPtr revIDLastSave="0" documentId="13_ncr:1_{C12CA6DE-E94C-427B-A225-0D5B46BCA9B8}" xr6:coauthVersionLast="47" xr6:coauthVersionMax="47" xr10:uidLastSave="{00000000-0000-0000-0000-000000000000}"/>
  <bookViews>
    <workbookView xWindow="10440" yWindow="5808" windowWidth="29436" windowHeight="16176" xr2:uid="{E471D26D-1951-4022-9409-5E01216DE18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<sst xmlns="http://schemas.openxmlformats.org/spreadsheetml/2006/main" count="91" uniqueCount="57">
  <si>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</si>
  <si>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</si>
  <si>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</si>
  <si>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</si>
  <si>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</si>
  <si>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</si>
  <si>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</si>
  <si>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</si>
  <si>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</si>
  <si>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</si>
  <si>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</si>
  <si>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</si>
  <si>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</si>
  <si>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</si>
  <si>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</si>
  <si>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</si>
  <si>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</si>
  <si>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</si>
  <si>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</si>
  <si>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</si>
  <si>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</si>
  <si>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</si>
  <si>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</si>
  <si>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</si>
  <si>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</si>
  <si>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</si>
  <si>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</si>
  <si>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</si>
  <si>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</si>
  <si>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</si>
  <si>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</si>
  <si>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</si>
  <si>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</si>
  <si>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</si>
  <si>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</si>
  <si>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MD-513</t>
  </si>
  <si>
    <t>Maryland Department of Health, Behavioral Health Administration</t>
  </si>
  <si>
    <t>BHA PSH Lower Shore (Worcester) FY 2023</t>
  </si>
  <si>
    <t>MD0181L3B132316</t>
  </si>
  <si>
    <t>PH</t>
  </si>
  <si>
    <t/>
  </si>
  <si>
    <t>FMR</t>
  </si>
  <si>
    <t>Baltimore</t>
  </si>
  <si>
    <t>Wicomico, Somerset, Worcester Counties CoC</t>
  </si>
  <si>
    <t>Somerset County Health Department</t>
  </si>
  <si>
    <t>BHA PSH Lower Shore (Somerset &amp; Wicomico) FY 2023</t>
  </si>
  <si>
    <t>MD0182L3B132316</t>
  </si>
  <si>
    <t>Project 1</t>
  </si>
  <si>
    <t>MD0183L3B132316</t>
  </si>
  <si>
    <t>Project 23</t>
  </si>
  <si>
    <t>MD0184L3B132316</t>
  </si>
  <si>
    <t>Wicomico Chronic 1</t>
  </si>
  <si>
    <t>MD0185L3B132316</t>
  </si>
  <si>
    <t>Wicomico Chronic II</t>
  </si>
  <si>
    <t>MD0245L3B132313</t>
  </si>
  <si>
    <t>FY 2016 Bonus Project</t>
  </si>
  <si>
    <t>MD0378L3B132307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</si>
</sst>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0CD-7433-4462-A976-1B26C70A3EAE}">
  <sheetPr codeName="Sheet165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1293450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68340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3923</v>
      </c>
      <c r="O11" s="30" t="s">
        <v>41</v>
      </c>
      <c r="P11" s="31">
        <v>0</v>
      </c>
      <c r="Q11" s="31">
        <v>0</v>
      </c>
      <c r="R11" s="31">
        <v>4</v>
      </c>
      <c r="S11" s="31">
        <v>1</v>
      </c>
      <c r="T11" s="31">
        <v>1</v>
      </c>
      <c r="U11" s="31">
        <v>0</v>
      </c>
      <c r="V11" s="31">
        <v>0</v>
      </c>
      <c r="W11" s="31">
        <v>0</v>
      </c>
      <c r="X11" s="32">
        <f t="shared" ref="X11:X27" si="0">SUM(P11:W11)</f>
        <v>6</v>
      </c>
      <c r="Y11" s="33">
        <f t="shared" ref="Y11:Y27" si="1">SUM(G11:N11)</f>
        <v>72263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214704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362</v>
      </c>
      <c r="O12" s="30" t="s">
        <v>41</v>
      </c>
      <c r="P12" s="31">
        <v>0</v>
      </c>
      <c r="Q12" s="31">
        <v>0</v>
      </c>
      <c r="R12" s="31">
        <v>12</v>
      </c>
      <c r="S12" s="31">
        <v>5</v>
      </c>
      <c r="T12" s="31">
        <v>2</v>
      </c>
      <c r="U12" s="31">
        <v>0</v>
      </c>
      <c r="V12" s="31">
        <v>0</v>
      </c>
      <c r="W12" s="31">
        <v>0</v>
      </c>
      <c r="X12" s="32">
        <f t="shared" si="0"/>
        <v>19</v>
      </c>
      <c r="Y12" s="33">
        <f t="shared" si="1"/>
        <v>215066</v>
      </c>
    </row>
    <row r="13" spans="1:25" x14ac:dyDescent="0.3">
      <c r="A13" s="25" t="s">
        <v>44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234504</v>
      </c>
      <c r="I13" s="29">
        <v>70933</v>
      </c>
      <c r="J13" s="29">
        <v>0</v>
      </c>
      <c r="K13" s="29">
        <v>0</v>
      </c>
      <c r="L13" s="29">
        <v>0</v>
      </c>
      <c r="M13" s="29">
        <v>0</v>
      </c>
      <c r="N13" s="28">
        <v>14762</v>
      </c>
      <c r="O13" s="30" t="s">
        <v>41</v>
      </c>
      <c r="P13" s="31">
        <v>0</v>
      </c>
      <c r="Q13" s="31">
        <v>0</v>
      </c>
      <c r="R13" s="31">
        <v>14</v>
      </c>
      <c r="S13" s="31">
        <v>6</v>
      </c>
      <c r="T13" s="31">
        <v>1</v>
      </c>
      <c r="U13" s="31">
        <v>0</v>
      </c>
      <c r="V13" s="31">
        <v>0</v>
      </c>
      <c r="W13" s="31">
        <v>0</v>
      </c>
      <c r="X13" s="32">
        <f t="shared" si="0"/>
        <v>21</v>
      </c>
      <c r="Y13" s="33">
        <f t="shared" si="1"/>
        <v>320199</v>
      </c>
    </row>
    <row r="14" spans="1:25" x14ac:dyDescent="0.3">
      <c r="A14" s="25" t="s">
        <v>44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436332</v>
      </c>
      <c r="I14" s="29">
        <v>66512</v>
      </c>
      <c r="J14" s="29">
        <v>0</v>
      </c>
      <c r="K14" s="29">
        <v>45870</v>
      </c>
      <c r="L14" s="29">
        <v>0</v>
      </c>
      <c r="M14" s="29">
        <v>0</v>
      </c>
      <c r="N14" s="28">
        <v>27598</v>
      </c>
      <c r="O14" s="30" t="s">
        <v>41</v>
      </c>
      <c r="P14" s="31">
        <v>0</v>
      </c>
      <c r="Q14" s="31">
        <v>0</v>
      </c>
      <c r="R14" s="31">
        <v>28</v>
      </c>
      <c r="S14" s="31">
        <v>8</v>
      </c>
      <c r="T14" s="31">
        <v>3</v>
      </c>
      <c r="U14" s="31">
        <v>0</v>
      </c>
      <c r="V14" s="31">
        <v>0</v>
      </c>
      <c r="W14" s="31">
        <v>0</v>
      </c>
      <c r="X14" s="32">
        <f t="shared" si="0"/>
        <v>39</v>
      </c>
      <c r="Y14" s="33">
        <f t="shared" si="1"/>
        <v>576312</v>
      </c>
    </row>
    <row r="15" spans="1:25" x14ac:dyDescent="0.3">
      <c r="A15" s="25" t="s">
        <v>44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20664</v>
      </c>
      <c r="I15" s="29">
        <v>153</v>
      </c>
      <c r="J15" s="29">
        <v>0</v>
      </c>
      <c r="K15" s="29">
        <v>0</v>
      </c>
      <c r="L15" s="29">
        <v>0</v>
      </c>
      <c r="M15" s="29">
        <v>0</v>
      </c>
      <c r="N15" s="28">
        <v>913</v>
      </c>
      <c r="O15" s="30" t="s">
        <v>41</v>
      </c>
      <c r="P15" s="31">
        <v>0</v>
      </c>
      <c r="Q15" s="31">
        <v>0</v>
      </c>
      <c r="R15" s="31">
        <v>2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2</v>
      </c>
      <c r="Y15" s="33">
        <f t="shared" si="1"/>
        <v>21730</v>
      </c>
    </row>
    <row r="16" spans="1:25" x14ac:dyDescent="0.3">
      <c r="A16" s="25" t="s">
        <v>44</v>
      </c>
      <c r="B16" s="25" t="s">
        <v>53</v>
      </c>
      <c r="C16" s="26" t="s">
        <v>54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20664</v>
      </c>
      <c r="I16" s="29">
        <v>108</v>
      </c>
      <c r="J16" s="29">
        <v>0</v>
      </c>
      <c r="K16" s="29">
        <v>0</v>
      </c>
      <c r="L16" s="29">
        <v>0</v>
      </c>
      <c r="M16" s="29">
        <v>0</v>
      </c>
      <c r="N16" s="28">
        <v>897</v>
      </c>
      <c r="O16" s="30" t="s">
        <v>41</v>
      </c>
      <c r="P16" s="31">
        <v>0</v>
      </c>
      <c r="Q16" s="31">
        <v>0</v>
      </c>
      <c r="R16" s="31">
        <v>2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2</v>
      </c>
      <c r="Y16" s="33">
        <f t="shared" si="1"/>
        <v>21669</v>
      </c>
    </row>
    <row r="17" spans="1:25" x14ac:dyDescent="0.3">
      <c r="A17" s="25" t="s">
        <v>44</v>
      </c>
      <c r="B17" s="25" t="s">
        <v>55</v>
      </c>
      <c r="C17" s="26" t="s">
        <v>56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57816</v>
      </c>
      <c r="I17" s="29">
        <v>5000</v>
      </c>
      <c r="J17" s="29">
        <v>0</v>
      </c>
      <c r="K17" s="29">
        <v>0</v>
      </c>
      <c r="L17" s="29">
        <v>0</v>
      </c>
      <c r="M17" s="29">
        <v>0</v>
      </c>
      <c r="N17" s="28">
        <v>3395</v>
      </c>
      <c r="O17" s="30" t="s">
        <v>41</v>
      </c>
      <c r="P17" s="31">
        <v>0</v>
      </c>
      <c r="Q17" s="31">
        <v>0</v>
      </c>
      <c r="R17" s="31">
        <v>6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6</v>
      </c>
      <c r="Y17" s="33">
        <f t="shared" si="1"/>
        <v>66211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</sheetData>
  <autoFilter ref="A10:Y10" xr:uid="{DC34B0CD-7433-4462-A976-1B26C70A3EAE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C0FE50BD-808B-4894-83B8-365DF93860A8}">
      <formula1>"DV, YHDP"</formula1>
    </dataValidation>
    <dataValidation type="list" allowBlank="1" showInputMessage="1" showErrorMessage="1" sqref="O11:O27" xr:uid="{B15AA239-5585-471F-954E-7DE25066EEF9}">
      <formula1>"FMR, Actual Rent"</formula1>
    </dataValidation>
    <dataValidation type="list" allowBlank="1" showInputMessage="1" showErrorMessage="1" sqref="E11:E27" xr:uid="{0DCB4638-E9DC-4A77-A779-17EC929C23C9}">
      <formula1>"PH, TH, Joint TH &amp; PH-RRH, HMIS, SSO, TRA, PRA, SRA, S+C/SRO"</formula1>
    </dataValidation>
    <dataValidation allowBlank="1" showErrorMessage="1" sqref="A10:Y10" xr:uid="{75B306F1-C09F-424A-9468-FBC318A835DF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2024-06-13T16:04:28Z</dcterms:created>
  <dcterms:modified xsi:type="dcterms:W3CDTF">2024-06-13T19:52:43Z</dcterms:modified>
</cp:coreProperties>
</file>