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D-500\"/>
    </mc:Choice>
  </mc:AlternateContent>
  <xr:revisionPtr revIDLastSave="0" documentId="13_ncr:1_{D62E921D-B04B-43CF-91A3-F0A23DE0A76E}" xr6:coauthVersionLast="47" xr6:coauthVersionMax="47" xr10:uidLastSave="{00000000-0000-0000-0000-000000000000}"/>
  <bookViews>
    <workbookView xWindow="10440" yWindow="5808" windowWidth="29436" windowHeight="16176" xr2:uid="{ABF4FB35-8ACA-4615-AEE5-7DFA80FCA4AD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<sst xmlns="http://schemas.openxmlformats.org/spreadsheetml/2006/main" count="85" uniqueCount="58">
  <si>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</si>
  <si>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</si>
  <si>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</si>
  <si>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</si>
  <si>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</si>
  <si>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</si>
  <si>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</si>
  <si>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</si>
  <si>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</si>
  <si>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</si>
  <si>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</si>
  <si>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</si>
  <si>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</si>
  <si>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</si>
  <si>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</si>
  <si>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</si>
  <si>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</si>
  <si>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</si>
  <si>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</si>
  <si>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</si>
  <si>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</si>
  <si>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</si>
  <si>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</si>
  <si>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</si>
  <si>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</si>
  <si>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</si>
  <si>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</si>
  <si>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</si>
  <si>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</si>
  <si>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</si>
  <si>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</si>
  <si>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</si>
  <si>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</si>
  <si>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</si>
  <si>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</si>
  <si>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MA-515</t>
  </si>
  <si>
    <t>City of Fall River</t>
  </si>
  <si>
    <t>Next Step Home Program</t>
  </si>
  <si>
    <t>MA0236L1T152316</t>
  </si>
  <si>
    <t>PH</t>
  </si>
  <si>
    <t/>
  </si>
  <si>
    <t>Actual Rent</t>
  </si>
  <si>
    <t>Boston</t>
  </si>
  <si>
    <t>Fall River CoC</t>
  </si>
  <si>
    <t>Fall River CoC (MA-515)</t>
  </si>
  <si>
    <t>Stone Residence</t>
  </si>
  <si>
    <t>MA0238L1T152316</t>
  </si>
  <si>
    <t>Homeless Management Information System</t>
  </si>
  <si>
    <t>MA0323L1T152315</t>
  </si>
  <si>
    <t>Cornerstone</t>
  </si>
  <si>
    <t>MA0383L1T152311</t>
  </si>
  <si>
    <t>Francis House</t>
  </si>
  <si>
    <t>MA0417L1T152312</t>
  </si>
  <si>
    <t>The CALL - Fall River</t>
  </si>
  <si>
    <t>MA0526L1T152308</t>
  </si>
  <si>
    <t>SSO</t>
  </si>
  <si>
    <t>Home First Consolidated</t>
  </si>
  <si>
    <t>MA0578L1T152307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</si>
</sst>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BA821-423A-485F-BFF6-68FD3483A44A}">
  <sheetPr codeName="Sheet156">
    <pageSetUpPr fitToPage="1"/>
  </sheetPr>
  <dimension ref="A1:DF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2251028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471648</v>
      </c>
      <c r="I11" s="29">
        <v>97416</v>
      </c>
      <c r="J11" s="29">
        <v>0</v>
      </c>
      <c r="K11" s="29">
        <v>0</v>
      </c>
      <c r="L11" s="29">
        <v>0</v>
      </c>
      <c r="M11" s="29">
        <v>0</v>
      </c>
      <c r="N11" s="28">
        <v>27826</v>
      </c>
      <c r="O11" s="30" t="s">
        <v>41</v>
      </c>
      <c r="P11" s="31">
        <v>0</v>
      </c>
      <c r="Q11" s="31">
        <v>0</v>
      </c>
      <c r="R11" s="31">
        <v>26</v>
      </c>
      <c r="S11" s="31">
        <v>10</v>
      </c>
      <c r="T11" s="31">
        <v>4</v>
      </c>
      <c r="U11" s="31">
        <v>0</v>
      </c>
      <c r="V11" s="31">
        <v>0</v>
      </c>
      <c r="W11" s="31">
        <v>0</v>
      </c>
      <c r="X11" s="32">
        <f t="shared" ref="X11:X27" si="0">SUM(P11:W11)</f>
        <v>40</v>
      </c>
      <c r="Y11" s="33">
        <f t="shared" ref="Y11:Y27" si="1">SUM(G11:N11)</f>
        <v>596890</v>
      </c>
    </row>
    <row r="12" spans="1:25" x14ac:dyDescent="0.3">
      <c r="A12" s="25" t="s">
        <v>36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173266</v>
      </c>
      <c r="H12" s="29">
        <v>0</v>
      </c>
      <c r="I12" s="29">
        <v>34309</v>
      </c>
      <c r="J12" s="29">
        <v>298940</v>
      </c>
      <c r="K12" s="29">
        <v>0</v>
      </c>
      <c r="L12" s="29">
        <v>0</v>
      </c>
      <c r="M12" s="29">
        <v>0</v>
      </c>
      <c r="N12" s="28">
        <v>22855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529370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30526</v>
      </c>
      <c r="L13" s="29">
        <v>0</v>
      </c>
      <c r="M13" s="29">
        <v>0</v>
      </c>
      <c r="N13" s="28">
        <v>2136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32662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442607</v>
      </c>
      <c r="H14" s="29">
        <v>0</v>
      </c>
      <c r="I14" s="29">
        <v>74427</v>
      </c>
      <c r="J14" s="29">
        <v>79211</v>
      </c>
      <c r="K14" s="29">
        <v>0</v>
      </c>
      <c r="L14" s="29">
        <v>3825</v>
      </c>
      <c r="M14" s="29">
        <v>0</v>
      </c>
      <c r="N14" s="28">
        <v>34424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634494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58685</v>
      </c>
      <c r="H15" s="29">
        <v>0</v>
      </c>
      <c r="I15" s="29">
        <v>30754</v>
      </c>
      <c r="J15" s="29">
        <v>22677</v>
      </c>
      <c r="K15" s="29">
        <v>0</v>
      </c>
      <c r="L15" s="29">
        <v>2210</v>
      </c>
      <c r="M15" s="29">
        <v>0</v>
      </c>
      <c r="N15" s="28">
        <v>8677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123003</v>
      </c>
    </row>
    <row r="16" spans="1:25" x14ac:dyDescent="0.3">
      <c r="A16" s="25" t="s">
        <v>36</v>
      </c>
      <c r="B16" s="25" t="s">
        <v>53</v>
      </c>
      <c r="C16" s="26" t="s">
        <v>54</v>
      </c>
      <c r="D16" s="26">
        <v>2025</v>
      </c>
      <c r="E16" s="26" t="s">
        <v>55</v>
      </c>
      <c r="F16" s="27" t="s">
        <v>40</v>
      </c>
      <c r="G16" s="28">
        <v>0</v>
      </c>
      <c r="H16" s="29">
        <v>0</v>
      </c>
      <c r="I16" s="29">
        <v>94423</v>
      </c>
      <c r="J16" s="29">
        <v>0</v>
      </c>
      <c r="K16" s="29">
        <v>0</v>
      </c>
      <c r="L16" s="29">
        <v>0</v>
      </c>
      <c r="M16" s="29">
        <v>0</v>
      </c>
      <c r="N16" s="28">
        <v>5665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100088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39</v>
      </c>
      <c r="F17" s="27" t="s">
        <v>40</v>
      </c>
      <c r="G17" s="28">
        <v>162892</v>
      </c>
      <c r="H17" s="29">
        <v>0</v>
      </c>
      <c r="I17" s="29">
        <v>56396</v>
      </c>
      <c r="J17" s="29">
        <v>6711</v>
      </c>
      <c r="K17" s="29">
        <v>0</v>
      </c>
      <c r="L17" s="29">
        <v>0</v>
      </c>
      <c r="M17" s="29">
        <v>0</v>
      </c>
      <c r="N17" s="28">
        <v>8522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234521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</sheetData>
  <autoFilter ref="A10:Y10" xr:uid="{0E5BA821-423A-485F-BFF6-68FD3483A44A}"/>
  <conditionalFormatting sqref="D11:D27">
    <cfRule type="expression" dxfId="2" priority="1">
      <formula>OR($D11&gt;2025,AND($D11&lt;2025,$D11&lt;&gt;""))</formula>
    </cfRule>
  </conditionalFormatting>
  <conditionalFormatting sqref="Y11:Y2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7" xr:uid="{B2A86E03-89B9-4E8B-9FC8-6A510B6F6B6C}">
      <formula1>"DV, YHDP"</formula1>
    </dataValidation>
    <dataValidation type="list" allowBlank="1" showInputMessage="1" showErrorMessage="1" sqref="O11:O27" xr:uid="{03B5EF23-EE9E-4165-9871-BEEFB1DB4A77}">
      <formula1>"FMR, Actual Rent"</formula1>
    </dataValidation>
    <dataValidation type="list" allowBlank="1" showInputMessage="1" showErrorMessage="1" sqref="E11:E27" xr:uid="{5CAB5134-1829-4C7C-82AD-60D300BCB7C2}">
      <formula1>"PH, TH, Joint TH &amp; PH-RRH, HMIS, SSO, TRA, PRA, SRA, S+C/SRO"</formula1>
    </dataValidation>
    <dataValidation allowBlank="1" showErrorMessage="1" sqref="A10:Y10" xr:uid="{187013B6-445A-4D6F-AF83-6FF4EFF7AC60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2024-06-13T16:05:15Z</dcterms:created>
  <dcterms:modified xsi:type="dcterms:W3CDTF">2024-06-13T19:51:53Z</dcterms:modified>
</cp:coreProperties>
</file>