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947BDAAA-A202-4EB4-A342-7A940789F514}" xr6:coauthVersionLast="47" xr6:coauthVersionMax="47" xr10:uidLastSave="{00000000-0000-0000-0000-000000000000}"/>
  <bookViews>
    <workbookView xWindow="2688" yWindow="2688" windowWidth="23220" windowHeight="12720" xr2:uid="{76409B75-0DB6-405F-8958-EA1EB5CBD0E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1" i="1" l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B6" i="1" s="1"/>
  <c r="C6" i="1" s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5" i="1" l="1"/>
  <c r="C5" i="1" s="1"/>
  <c r="B7" i="1"/>
</calcChain>
</file>

<file path=xl/sharedStrings.xml><?xml version="1.0" encoding="utf-8"?>
<sst xmlns="http://schemas.openxmlformats.org/spreadsheetml/2006/main" count="276" uniqueCount="129">
  <si>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</si>
  <si>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</si>
  <si>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</si>
  <si>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</si>
  <si>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</si>
  <si>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</si>
  <si>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</si>
  <si>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</si>
  <si>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</si>
  <si>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</si>
  <si>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</si>
  <si>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</si>
  <si>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</si>
  <si>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</si>
  <si>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</si>
  <si>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</si>
  <si>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</si>
  <si>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</si>
  <si>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</si>
  <si>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</si>
  <si>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</si>
  <si>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</si>
  <si>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</si>
  <si>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</si>
  <si>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</si>
  <si>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</si>
  <si>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</si>
  <si>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</si>
  <si>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</si>
  <si>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</si>
  <si>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</si>
  <si>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</si>
  <si>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</si>
  <si>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</si>
  <si>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</si>
  <si>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MA-500</t>
  </si>
  <si>
    <t>City of Boston</t>
  </si>
  <si>
    <t>Boston CoC Homeless Management Information System Consolidated</t>
  </si>
  <si>
    <t>MA0001L1T002315</t>
  </si>
  <si>
    <t/>
  </si>
  <si>
    <t>Boston</t>
  </si>
  <si>
    <t>Boston CoC</t>
  </si>
  <si>
    <t>FamilyAid Boston - Home Advantage Collaborative</t>
  </si>
  <si>
    <t>MA0002L1T002313</t>
  </si>
  <si>
    <t>PH</t>
  </si>
  <si>
    <t>Actual Rent</t>
  </si>
  <si>
    <t>HomeStart, Inc. - The Apartment Connection</t>
  </si>
  <si>
    <t>MA0003L1T002315</t>
  </si>
  <si>
    <t>Pine Street Inn - First Home Consolidated Expansion</t>
  </si>
  <si>
    <t>MA0017L1T002316</t>
  </si>
  <si>
    <t>Heading Home, Inc. - Boston Homeless to Housing</t>
  </si>
  <si>
    <t>MA0025L1T002316</t>
  </si>
  <si>
    <t>HomeStart, Inc. – Chronic Consolidated Leasing</t>
  </si>
  <si>
    <t>MA0027L1T002316</t>
  </si>
  <si>
    <t>Kit Clark Senior Services, Inc. - Walnut Community House</t>
  </si>
  <si>
    <t>MA0037L1T002316</t>
  </si>
  <si>
    <t>Metropolitan Boston Housing Partnership, Inc. - Consolidated Sponsor Based Rental Assistance</t>
  </si>
  <si>
    <t>MA0042L1T002316</t>
  </si>
  <si>
    <t>FMR</t>
  </si>
  <si>
    <t>Metropolitan Boston Housing Partnership, Inc. - Consolidated Tenant Based Rental Assistance</t>
  </si>
  <si>
    <t>MA0043L1T002316</t>
  </si>
  <si>
    <t>Metropolitan Boston Housing Partnership, Inc.- 1999 Tier 2 Project Based Rental Assistance</t>
  </si>
  <si>
    <t>MA0044L1T002316</t>
  </si>
  <si>
    <t>Pine Street Inn, Inc. – REACH Consolidated</t>
  </si>
  <si>
    <t>MA0058L1T002316</t>
  </si>
  <si>
    <t>MBHP SRO Program</t>
  </si>
  <si>
    <t>MA0305L1T002315</t>
  </si>
  <si>
    <t>Massachusetts Housing &amp; Shelter Alliance, Inc. - Home and Healthy for Good</t>
  </si>
  <si>
    <t>MA0307L1T002315</t>
  </si>
  <si>
    <t>HomeStart, Inc. - The Welcome Home Project</t>
  </si>
  <si>
    <t>MA0330L1T002312</t>
  </si>
  <si>
    <t>Metropolitan Boston Housing Partnership, Inc. - 2005 Project Based Rental Assistance</t>
  </si>
  <si>
    <t>MA0351L1T002314</t>
  </si>
  <si>
    <t>Pine Street Inn, Inc. - Chronically Homeless Housing</t>
  </si>
  <si>
    <t>MA0362L1T002311</t>
  </si>
  <si>
    <t>Massachusetts Housing &amp; Shelter Alliance, Inc. - Home Front</t>
  </si>
  <si>
    <t>MA0363L1T002312</t>
  </si>
  <si>
    <t>Bay Cove Human Services, Inc. – Home At Last</t>
  </si>
  <si>
    <t>MA0399L1T002312</t>
  </si>
  <si>
    <t>Metropolitan Boston Housing Partnership, Inc. - 2006 Sponsor Based Rental Assistance</t>
  </si>
  <si>
    <t>MA0425L1T002312</t>
  </si>
  <si>
    <t>Pine Street Inn, Inc. - Long Term Stayers Consolidated</t>
  </si>
  <si>
    <t>MA0428L1T002310</t>
  </si>
  <si>
    <t>Casa Myrna Vazquez, Inc. – Survivors Transitioning to Empowerment Program (STEP)</t>
  </si>
  <si>
    <t>MA0481L1T002309</t>
  </si>
  <si>
    <t>HomeStart, Inc. - Chronic Stabilization Program</t>
  </si>
  <si>
    <t>MA0510L1T002308</t>
  </si>
  <si>
    <t>SSO</t>
  </si>
  <si>
    <t>MA-500 Coordinated Access Project Expansion</t>
  </si>
  <si>
    <t>MA0532L1T002308</t>
  </si>
  <si>
    <t>Pine Street Inn, Inc. - Housing Works Partnership Consolidated</t>
  </si>
  <si>
    <t>MA0552L1T002307</t>
  </si>
  <si>
    <t>New England Center And Home For Veterans - Veterans Welcome Home</t>
  </si>
  <si>
    <t>MA0589L1T002307</t>
  </si>
  <si>
    <t>HomeStart, Inc. – Pathways Navigation SSO-CE</t>
  </si>
  <si>
    <t>MA0690L1T002304</t>
  </si>
  <si>
    <t>Saint Francis House, Inc. – Pathways + Income SSO-CE</t>
  </si>
  <si>
    <t>MA0691L1T002304</t>
  </si>
  <si>
    <t>Bridge Over Troubled Waters - Bridge RRH+</t>
  </si>
  <si>
    <t>MA0711Y1T002302</t>
  </si>
  <si>
    <t>YHDP</t>
  </si>
  <si>
    <t>The Home for Little Wanderers - The Home TH-RRH</t>
  </si>
  <si>
    <t>MA0712Y1T002302</t>
  </si>
  <si>
    <t>Joint TH &amp; PH-RRH</t>
  </si>
  <si>
    <t>Justice Resource Institute - JRI RRH+</t>
  </si>
  <si>
    <t>MA0713Y1T002302</t>
  </si>
  <si>
    <t>ESAC - FAST PSH</t>
  </si>
  <si>
    <t>MA0714Y1T002302</t>
  </si>
  <si>
    <t>The Home for Little Wanderers - Roxbury Village</t>
  </si>
  <si>
    <t>MA0715Y1T002302</t>
  </si>
  <si>
    <t>Casa Myrna Vazquez, Inc. - Bridge to Safety</t>
  </si>
  <si>
    <t>MA0716L1T002302</t>
  </si>
  <si>
    <t>DV</t>
  </si>
  <si>
    <t>Elizabeth Stone House – Joint TH-RRH Expansion Project</t>
  </si>
  <si>
    <t>MA0717L1T002302</t>
  </si>
  <si>
    <t>Elizabeth Stone House – Joint TH-RRH</t>
  </si>
  <si>
    <t>MA0757D1T002301</t>
  </si>
  <si>
    <t>Casa Myrna Vazquez, Inc. – Survivors Transitioning to Empowerment Program II (STEP II)</t>
  </si>
  <si>
    <t>MA0758D1T002301</t>
  </si>
  <si>
    <t>CoC 23 SSO-CE (PSI - PMH)</t>
  </si>
  <si>
    <t>MA0795L1T002300</t>
  </si>
  <si>
    <t>Hildebrand - Hildebrand PSH Program</t>
  </si>
  <si>
    <t>MA0797L1T002300</t>
  </si>
  <si>
    <t>Victory Programs - Joint TH-RRH for LGBTQ + YA</t>
  </si>
  <si>
    <t>MA0798L1T002300</t>
  </si>
  <si>
    <t>Victory Programs - Joint TH-RRH for Trafficking</t>
  </si>
  <si>
    <t>MA0799D1T002300</t>
  </si>
  <si>
    <t>Justice 4 Housing - Stabilization &amp; Emergency Assistance (SEA) Program</t>
  </si>
  <si>
    <t>MA0800D1T002300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</si>
</sst>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6B515-0B38-4FA7-A60A-3C7A82D68006}">
  <sheetPr codeName="Sheet59">
    <pageSetUpPr fitToPage="1"/>
  </sheetPr>
  <dimension ref="A1:Y6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4809585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2906376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46191211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1231855</v>
      </c>
      <c r="L11" s="29">
        <v>0</v>
      </c>
      <c r="M11" s="29">
        <v>0</v>
      </c>
      <c r="N11" s="28">
        <v>90023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61" si="0">SUM(P11:W11)</f>
        <v>0</v>
      </c>
      <c r="Y11" s="33">
        <f t="shared" ref="Y11:Y61" si="1">SUM(G11:N11)</f>
        <v>1321878</v>
      </c>
    </row>
    <row r="12" spans="1:25" x14ac:dyDescent="0.3">
      <c r="A12" s="25" t="s">
        <v>36</v>
      </c>
      <c r="B12" s="25" t="s">
        <v>42</v>
      </c>
      <c r="C12" s="26" t="s">
        <v>43</v>
      </c>
      <c r="D12" s="26">
        <v>2025</v>
      </c>
      <c r="E12" s="26" t="s">
        <v>44</v>
      </c>
      <c r="F12" s="27" t="s">
        <v>39</v>
      </c>
      <c r="G12" s="28">
        <v>0</v>
      </c>
      <c r="H12" s="29">
        <v>658692</v>
      </c>
      <c r="I12" s="29">
        <v>235443</v>
      </c>
      <c r="J12" s="29">
        <v>0</v>
      </c>
      <c r="K12" s="29">
        <v>0</v>
      </c>
      <c r="L12" s="29">
        <v>0</v>
      </c>
      <c r="M12" s="29">
        <v>0</v>
      </c>
      <c r="N12" s="28">
        <v>42146</v>
      </c>
      <c r="O12" s="30" t="s">
        <v>45</v>
      </c>
      <c r="P12" s="31">
        <v>0</v>
      </c>
      <c r="Q12" s="31">
        <v>0</v>
      </c>
      <c r="R12" s="31">
        <v>2</v>
      </c>
      <c r="S12" s="31">
        <v>20</v>
      </c>
      <c r="T12" s="31">
        <v>3</v>
      </c>
      <c r="U12" s="31">
        <v>0</v>
      </c>
      <c r="V12" s="31">
        <v>0</v>
      </c>
      <c r="W12" s="31">
        <v>0</v>
      </c>
      <c r="X12" s="32">
        <f t="shared" si="0"/>
        <v>25</v>
      </c>
      <c r="Y12" s="33">
        <f t="shared" si="1"/>
        <v>936281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44</v>
      </c>
      <c r="F13" s="27" t="s">
        <v>39</v>
      </c>
      <c r="G13" s="28">
        <v>1918877</v>
      </c>
      <c r="H13" s="29">
        <v>0</v>
      </c>
      <c r="I13" s="29">
        <v>275000</v>
      </c>
      <c r="J13" s="29">
        <v>3607</v>
      </c>
      <c r="K13" s="29">
        <v>0</v>
      </c>
      <c r="L13" s="29">
        <v>0</v>
      </c>
      <c r="M13" s="29">
        <v>0</v>
      </c>
      <c r="N13" s="28">
        <v>197631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2395115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44</v>
      </c>
      <c r="F14" s="27" t="s">
        <v>39</v>
      </c>
      <c r="G14" s="28">
        <v>765043</v>
      </c>
      <c r="H14" s="29">
        <v>0</v>
      </c>
      <c r="I14" s="29">
        <v>121270</v>
      </c>
      <c r="J14" s="29">
        <v>14126</v>
      </c>
      <c r="K14" s="29">
        <v>0</v>
      </c>
      <c r="L14" s="29">
        <v>0</v>
      </c>
      <c r="M14" s="29">
        <v>0</v>
      </c>
      <c r="N14" s="28">
        <v>37742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938181</v>
      </c>
    </row>
    <row r="15" spans="1:25" x14ac:dyDescent="0.3">
      <c r="A15" s="25" t="s">
        <v>36</v>
      </c>
      <c r="B15" s="25" t="s">
        <v>50</v>
      </c>
      <c r="C15" s="26" t="s">
        <v>51</v>
      </c>
      <c r="D15" s="26">
        <v>2025</v>
      </c>
      <c r="E15" s="26" t="s">
        <v>44</v>
      </c>
      <c r="F15" s="27" t="s">
        <v>39</v>
      </c>
      <c r="G15" s="28">
        <v>244722</v>
      </c>
      <c r="H15" s="29">
        <v>0</v>
      </c>
      <c r="I15" s="29">
        <v>14801</v>
      </c>
      <c r="J15" s="29">
        <v>0</v>
      </c>
      <c r="K15" s="29">
        <v>0</v>
      </c>
      <c r="L15" s="29">
        <v>0</v>
      </c>
      <c r="M15" s="29">
        <v>0</v>
      </c>
      <c r="N15" s="28">
        <v>20767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280290</v>
      </c>
    </row>
    <row r="16" spans="1:25" x14ac:dyDescent="0.3">
      <c r="A16" s="25" t="s">
        <v>36</v>
      </c>
      <c r="B16" s="25" t="s">
        <v>52</v>
      </c>
      <c r="C16" s="26" t="s">
        <v>53</v>
      </c>
      <c r="D16" s="26">
        <v>2025</v>
      </c>
      <c r="E16" s="26" t="s">
        <v>44</v>
      </c>
      <c r="F16" s="27" t="s">
        <v>39</v>
      </c>
      <c r="G16" s="28">
        <v>2087694</v>
      </c>
      <c r="H16" s="29">
        <v>0</v>
      </c>
      <c r="I16" s="29">
        <v>130000</v>
      </c>
      <c r="J16" s="29">
        <v>2825</v>
      </c>
      <c r="K16" s="29">
        <v>0</v>
      </c>
      <c r="L16" s="29">
        <v>0</v>
      </c>
      <c r="M16" s="29">
        <v>0</v>
      </c>
      <c r="N16" s="28">
        <v>198002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2418521</v>
      </c>
    </row>
    <row r="17" spans="1:25" x14ac:dyDescent="0.3">
      <c r="A17" s="25" t="s">
        <v>36</v>
      </c>
      <c r="B17" s="25" t="s">
        <v>54</v>
      </c>
      <c r="C17" s="26" t="s">
        <v>55</v>
      </c>
      <c r="D17" s="26">
        <v>2025</v>
      </c>
      <c r="E17" s="26" t="s">
        <v>44</v>
      </c>
      <c r="F17" s="27" t="s">
        <v>39</v>
      </c>
      <c r="G17" s="28">
        <v>0</v>
      </c>
      <c r="H17" s="29">
        <v>0</v>
      </c>
      <c r="I17" s="29">
        <v>76066</v>
      </c>
      <c r="J17" s="29">
        <v>0</v>
      </c>
      <c r="K17" s="29">
        <v>0</v>
      </c>
      <c r="L17" s="29">
        <v>0</v>
      </c>
      <c r="M17" s="29">
        <v>0</v>
      </c>
      <c r="N17" s="28">
        <v>5324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81390</v>
      </c>
    </row>
    <row r="18" spans="1:25" x14ac:dyDescent="0.3">
      <c r="A18" s="25" t="s">
        <v>36</v>
      </c>
      <c r="B18" s="25" t="s">
        <v>56</v>
      </c>
      <c r="C18" s="26" t="s">
        <v>57</v>
      </c>
      <c r="D18" s="26">
        <v>2025</v>
      </c>
      <c r="E18" s="26" t="s">
        <v>44</v>
      </c>
      <c r="F18" s="27" t="s">
        <v>39</v>
      </c>
      <c r="G18" s="28">
        <v>0</v>
      </c>
      <c r="H18" s="29">
        <v>3916152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145376</v>
      </c>
      <c r="O18" s="30" t="s">
        <v>58</v>
      </c>
      <c r="P18" s="31">
        <v>95</v>
      </c>
      <c r="Q18" s="31">
        <v>23</v>
      </c>
      <c r="R18" s="31">
        <v>51</v>
      </c>
      <c r="S18" s="31">
        <v>4</v>
      </c>
      <c r="T18" s="31">
        <v>4</v>
      </c>
      <c r="U18" s="31">
        <v>0</v>
      </c>
      <c r="V18" s="31">
        <v>0</v>
      </c>
      <c r="W18" s="31">
        <v>0</v>
      </c>
      <c r="X18" s="32">
        <f t="shared" si="0"/>
        <v>177</v>
      </c>
      <c r="Y18" s="33">
        <f t="shared" si="1"/>
        <v>4061528</v>
      </c>
    </row>
    <row r="19" spans="1:25" x14ac:dyDescent="0.3">
      <c r="A19" s="25" t="s">
        <v>36</v>
      </c>
      <c r="B19" s="25" t="s">
        <v>59</v>
      </c>
      <c r="C19" s="26" t="s">
        <v>60</v>
      </c>
      <c r="D19" s="26">
        <v>2025</v>
      </c>
      <c r="E19" s="26" t="s">
        <v>44</v>
      </c>
      <c r="F19" s="27" t="s">
        <v>39</v>
      </c>
      <c r="G19" s="28">
        <v>0</v>
      </c>
      <c r="H19" s="29">
        <v>9498432</v>
      </c>
      <c r="I19" s="29">
        <v>56497</v>
      </c>
      <c r="J19" s="29">
        <v>0</v>
      </c>
      <c r="K19" s="29">
        <v>0</v>
      </c>
      <c r="L19" s="29">
        <v>0</v>
      </c>
      <c r="M19" s="29">
        <v>0</v>
      </c>
      <c r="N19" s="28">
        <v>379747</v>
      </c>
      <c r="O19" s="30" t="s">
        <v>58</v>
      </c>
      <c r="P19" s="31">
        <v>12</v>
      </c>
      <c r="Q19" s="31">
        <v>13</v>
      </c>
      <c r="R19" s="31">
        <v>181</v>
      </c>
      <c r="S19" s="31">
        <v>32</v>
      </c>
      <c r="T19" s="31">
        <v>69</v>
      </c>
      <c r="U19" s="31">
        <v>10</v>
      </c>
      <c r="V19" s="31">
        <v>2</v>
      </c>
      <c r="W19" s="31">
        <v>0</v>
      </c>
      <c r="X19" s="32">
        <f t="shared" si="0"/>
        <v>319</v>
      </c>
      <c r="Y19" s="33">
        <f t="shared" si="1"/>
        <v>9934676</v>
      </c>
    </row>
    <row r="20" spans="1:25" x14ac:dyDescent="0.3">
      <c r="A20" s="25" t="s">
        <v>36</v>
      </c>
      <c r="B20" s="25" t="s">
        <v>61</v>
      </c>
      <c r="C20" s="26" t="s">
        <v>62</v>
      </c>
      <c r="D20" s="26">
        <v>2025</v>
      </c>
      <c r="E20" s="26" t="s">
        <v>44</v>
      </c>
      <c r="F20" s="27" t="s">
        <v>39</v>
      </c>
      <c r="G20" s="28">
        <v>0</v>
      </c>
      <c r="H20" s="29">
        <v>437472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8">
        <v>15644</v>
      </c>
      <c r="O20" s="30" t="s">
        <v>58</v>
      </c>
      <c r="P20" s="31">
        <v>24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24</v>
      </c>
      <c r="Y20" s="33">
        <f t="shared" si="1"/>
        <v>453116</v>
      </c>
    </row>
    <row r="21" spans="1:25" x14ac:dyDescent="0.3">
      <c r="A21" s="25" t="s">
        <v>36</v>
      </c>
      <c r="B21" s="25" t="s">
        <v>63</v>
      </c>
      <c r="C21" s="26" t="s">
        <v>64</v>
      </c>
      <c r="D21" s="26">
        <v>2025</v>
      </c>
      <c r="E21" s="26" t="s">
        <v>44</v>
      </c>
      <c r="F21" s="27" t="s">
        <v>39</v>
      </c>
      <c r="G21" s="28">
        <v>1693890</v>
      </c>
      <c r="H21" s="29">
        <v>0</v>
      </c>
      <c r="I21" s="29">
        <v>238689</v>
      </c>
      <c r="J21" s="29">
        <v>60828</v>
      </c>
      <c r="K21" s="29">
        <v>0</v>
      </c>
      <c r="L21" s="29">
        <v>3000</v>
      </c>
      <c r="M21" s="29">
        <v>0</v>
      </c>
      <c r="N21" s="28">
        <v>103661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2100068</v>
      </c>
    </row>
    <row r="22" spans="1:25" x14ac:dyDescent="0.3">
      <c r="A22" s="25" t="s">
        <v>36</v>
      </c>
      <c r="B22" s="25" t="s">
        <v>65</v>
      </c>
      <c r="C22" s="26" t="s">
        <v>66</v>
      </c>
      <c r="D22" s="26">
        <v>2025</v>
      </c>
      <c r="E22" s="26" t="s">
        <v>44</v>
      </c>
      <c r="F22" s="27" t="s">
        <v>39</v>
      </c>
      <c r="G22" s="28">
        <v>0</v>
      </c>
      <c r="H22" s="29">
        <v>473928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8">
        <v>15546</v>
      </c>
      <c r="O22" s="30" t="s">
        <v>58</v>
      </c>
      <c r="P22" s="31">
        <v>26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26</v>
      </c>
      <c r="Y22" s="33">
        <f t="shared" si="1"/>
        <v>489474</v>
      </c>
    </row>
    <row r="23" spans="1:25" x14ac:dyDescent="0.3">
      <c r="A23" s="25" t="s">
        <v>36</v>
      </c>
      <c r="B23" s="25" t="s">
        <v>67</v>
      </c>
      <c r="C23" s="26" t="s">
        <v>68</v>
      </c>
      <c r="D23" s="26">
        <v>2025</v>
      </c>
      <c r="E23" s="26" t="s">
        <v>44</v>
      </c>
      <c r="F23" s="27" t="s">
        <v>39</v>
      </c>
      <c r="G23" s="28">
        <v>533237</v>
      </c>
      <c r="H23" s="29">
        <v>0</v>
      </c>
      <c r="I23" s="29">
        <v>80000</v>
      </c>
      <c r="J23" s="29">
        <v>0</v>
      </c>
      <c r="K23" s="29">
        <v>0</v>
      </c>
      <c r="L23" s="29">
        <v>0</v>
      </c>
      <c r="M23" s="29">
        <v>0</v>
      </c>
      <c r="N23" s="28">
        <v>23042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636279</v>
      </c>
    </row>
    <row r="24" spans="1:25" x14ac:dyDescent="0.3">
      <c r="A24" s="25" t="s">
        <v>36</v>
      </c>
      <c r="B24" s="25" t="s">
        <v>69</v>
      </c>
      <c r="C24" s="26" t="s">
        <v>70</v>
      </c>
      <c r="D24" s="26">
        <v>2025</v>
      </c>
      <c r="E24" s="26" t="s">
        <v>44</v>
      </c>
      <c r="F24" s="27" t="s">
        <v>39</v>
      </c>
      <c r="G24" s="28">
        <v>671524</v>
      </c>
      <c r="H24" s="29">
        <v>0</v>
      </c>
      <c r="I24" s="29">
        <v>109951</v>
      </c>
      <c r="J24" s="29">
        <v>16950</v>
      </c>
      <c r="K24" s="29">
        <v>0</v>
      </c>
      <c r="L24" s="29">
        <v>0</v>
      </c>
      <c r="M24" s="29">
        <v>0</v>
      </c>
      <c r="N24" s="28">
        <v>71922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870347</v>
      </c>
    </row>
    <row r="25" spans="1:25" x14ac:dyDescent="0.3">
      <c r="A25" s="25" t="s">
        <v>36</v>
      </c>
      <c r="B25" s="25" t="s">
        <v>71</v>
      </c>
      <c r="C25" s="26" t="s">
        <v>72</v>
      </c>
      <c r="D25" s="26">
        <v>2025</v>
      </c>
      <c r="E25" s="26" t="s">
        <v>44</v>
      </c>
      <c r="F25" s="27" t="s">
        <v>39</v>
      </c>
      <c r="G25" s="28">
        <v>0</v>
      </c>
      <c r="H25" s="29">
        <v>72912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8">
        <v>2607</v>
      </c>
      <c r="O25" s="30" t="s">
        <v>58</v>
      </c>
      <c r="P25" s="31">
        <v>4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4</v>
      </c>
      <c r="Y25" s="33">
        <f t="shared" si="1"/>
        <v>75519</v>
      </c>
    </row>
    <row r="26" spans="1:25" x14ac:dyDescent="0.3">
      <c r="A26" s="25" t="s">
        <v>36</v>
      </c>
      <c r="B26" s="25" t="s">
        <v>73</v>
      </c>
      <c r="C26" s="26" t="s">
        <v>74</v>
      </c>
      <c r="D26" s="26">
        <v>2025</v>
      </c>
      <c r="E26" s="26" t="s">
        <v>44</v>
      </c>
      <c r="F26" s="27" t="s">
        <v>39</v>
      </c>
      <c r="G26" s="28">
        <v>424611</v>
      </c>
      <c r="H26" s="29">
        <v>0</v>
      </c>
      <c r="I26" s="29">
        <v>66701</v>
      </c>
      <c r="J26" s="29">
        <v>23470</v>
      </c>
      <c r="K26" s="29">
        <v>0</v>
      </c>
      <c r="L26" s="29">
        <v>0</v>
      </c>
      <c r="M26" s="29">
        <v>0</v>
      </c>
      <c r="N26" s="28">
        <v>27055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541837</v>
      </c>
    </row>
    <row r="27" spans="1:25" x14ac:dyDescent="0.3">
      <c r="A27" s="25" t="s">
        <v>36</v>
      </c>
      <c r="B27" s="25" t="s">
        <v>75</v>
      </c>
      <c r="C27" s="26" t="s">
        <v>76</v>
      </c>
      <c r="D27" s="26">
        <v>2025</v>
      </c>
      <c r="E27" s="26" t="s">
        <v>44</v>
      </c>
      <c r="F27" s="27" t="s">
        <v>39</v>
      </c>
      <c r="G27" s="28">
        <v>254810</v>
      </c>
      <c r="H27" s="29">
        <v>0</v>
      </c>
      <c r="I27" s="29">
        <v>61009</v>
      </c>
      <c r="J27" s="29">
        <v>0</v>
      </c>
      <c r="K27" s="29">
        <v>0</v>
      </c>
      <c r="L27" s="29">
        <v>0</v>
      </c>
      <c r="M27" s="29">
        <v>0</v>
      </c>
      <c r="N27" s="28">
        <v>12751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328570</v>
      </c>
    </row>
    <row r="28" spans="1:25" x14ac:dyDescent="0.3">
      <c r="A28" s="25" t="s">
        <v>36</v>
      </c>
      <c r="B28" s="25" t="s">
        <v>77</v>
      </c>
      <c r="C28" s="26" t="s">
        <v>78</v>
      </c>
      <c r="D28" s="26">
        <v>2025</v>
      </c>
      <c r="E28" s="26" t="s">
        <v>44</v>
      </c>
      <c r="F28" s="27" t="s">
        <v>39</v>
      </c>
      <c r="G28" s="28">
        <v>603984</v>
      </c>
      <c r="H28" s="29">
        <v>0</v>
      </c>
      <c r="I28" s="29">
        <v>96766</v>
      </c>
      <c r="J28" s="29">
        <v>84842</v>
      </c>
      <c r="K28" s="29">
        <v>0</v>
      </c>
      <c r="L28" s="29">
        <v>0</v>
      </c>
      <c r="M28" s="29">
        <v>0</v>
      </c>
      <c r="N28" s="28">
        <v>31398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816990</v>
      </c>
    </row>
    <row r="29" spans="1:25" x14ac:dyDescent="0.3">
      <c r="A29" s="25" t="s">
        <v>36</v>
      </c>
      <c r="B29" s="25" t="s">
        <v>79</v>
      </c>
      <c r="C29" s="26" t="s">
        <v>80</v>
      </c>
      <c r="D29" s="26">
        <v>2025</v>
      </c>
      <c r="E29" s="26" t="s">
        <v>44</v>
      </c>
      <c r="F29" s="27" t="s">
        <v>39</v>
      </c>
      <c r="G29" s="28">
        <v>0</v>
      </c>
      <c r="H29" s="29">
        <v>97200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8">
        <v>3478</v>
      </c>
      <c r="O29" s="30" t="s">
        <v>58</v>
      </c>
      <c r="P29" s="31">
        <v>0</v>
      </c>
      <c r="Q29" s="31">
        <v>4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4</v>
      </c>
      <c r="Y29" s="33">
        <f t="shared" si="1"/>
        <v>100678</v>
      </c>
    </row>
    <row r="30" spans="1:25" x14ac:dyDescent="0.3">
      <c r="A30" s="25" t="s">
        <v>36</v>
      </c>
      <c r="B30" s="25" t="s">
        <v>81</v>
      </c>
      <c r="C30" s="26" t="s">
        <v>82</v>
      </c>
      <c r="D30" s="26">
        <v>2025</v>
      </c>
      <c r="E30" s="26" t="s">
        <v>44</v>
      </c>
      <c r="F30" s="27" t="s">
        <v>39</v>
      </c>
      <c r="G30" s="28">
        <v>1555333</v>
      </c>
      <c r="H30" s="29">
        <v>0</v>
      </c>
      <c r="I30" s="29">
        <v>204967</v>
      </c>
      <c r="J30" s="29">
        <v>76434</v>
      </c>
      <c r="K30" s="29">
        <v>0</v>
      </c>
      <c r="L30" s="29">
        <v>3000</v>
      </c>
      <c r="M30" s="29">
        <v>0</v>
      </c>
      <c r="N30" s="28">
        <v>82777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1922511</v>
      </c>
    </row>
    <row r="31" spans="1:25" x14ac:dyDescent="0.3">
      <c r="A31" s="25" t="s">
        <v>36</v>
      </c>
      <c r="B31" s="25" t="s">
        <v>83</v>
      </c>
      <c r="C31" s="26" t="s">
        <v>84</v>
      </c>
      <c r="D31" s="26">
        <v>2025</v>
      </c>
      <c r="E31" s="26" t="s">
        <v>44</v>
      </c>
      <c r="F31" s="27" t="s">
        <v>39</v>
      </c>
      <c r="G31" s="28">
        <v>0</v>
      </c>
      <c r="H31" s="29">
        <v>312036</v>
      </c>
      <c r="I31" s="29">
        <v>289082</v>
      </c>
      <c r="J31" s="29">
        <v>0</v>
      </c>
      <c r="K31" s="29">
        <v>0</v>
      </c>
      <c r="L31" s="29">
        <v>0</v>
      </c>
      <c r="M31" s="29">
        <v>0</v>
      </c>
      <c r="N31" s="28">
        <v>32028</v>
      </c>
      <c r="O31" s="30" t="s">
        <v>58</v>
      </c>
      <c r="P31" s="31">
        <v>0</v>
      </c>
      <c r="Q31" s="31">
        <v>0</v>
      </c>
      <c r="R31" s="31">
        <v>0</v>
      </c>
      <c r="S31" s="31">
        <v>5</v>
      </c>
      <c r="T31" s="31">
        <v>4</v>
      </c>
      <c r="U31" s="31">
        <v>0</v>
      </c>
      <c r="V31" s="31">
        <v>0</v>
      </c>
      <c r="W31" s="31">
        <v>0</v>
      </c>
      <c r="X31" s="32">
        <f t="shared" si="0"/>
        <v>9</v>
      </c>
      <c r="Y31" s="33">
        <f t="shared" si="1"/>
        <v>633146</v>
      </c>
    </row>
    <row r="32" spans="1:25" x14ac:dyDescent="0.3">
      <c r="A32" s="25" t="s">
        <v>36</v>
      </c>
      <c r="B32" s="25" t="s">
        <v>85</v>
      </c>
      <c r="C32" s="26" t="s">
        <v>86</v>
      </c>
      <c r="D32" s="26">
        <v>2025</v>
      </c>
      <c r="E32" s="26" t="s">
        <v>87</v>
      </c>
      <c r="F32" s="27" t="s">
        <v>39</v>
      </c>
      <c r="G32" s="28">
        <v>0</v>
      </c>
      <c r="H32" s="29">
        <v>0</v>
      </c>
      <c r="I32" s="29">
        <v>206889</v>
      </c>
      <c r="J32" s="29">
        <v>0</v>
      </c>
      <c r="K32" s="29">
        <v>0</v>
      </c>
      <c r="L32" s="29">
        <v>0</v>
      </c>
      <c r="M32" s="29">
        <v>0</v>
      </c>
      <c r="N32" s="28">
        <v>14482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221371</v>
      </c>
    </row>
    <row r="33" spans="1:25" x14ac:dyDescent="0.3">
      <c r="A33" s="25" t="s">
        <v>36</v>
      </c>
      <c r="B33" s="25" t="s">
        <v>88</v>
      </c>
      <c r="C33" s="26" t="s">
        <v>89</v>
      </c>
      <c r="D33" s="26">
        <v>2025</v>
      </c>
      <c r="E33" s="26" t="s">
        <v>87</v>
      </c>
      <c r="F33" s="27" t="s">
        <v>39</v>
      </c>
      <c r="G33" s="28">
        <v>0</v>
      </c>
      <c r="H33" s="29">
        <v>0</v>
      </c>
      <c r="I33" s="29">
        <v>257814</v>
      </c>
      <c r="J33" s="29">
        <v>0</v>
      </c>
      <c r="K33" s="29">
        <v>0</v>
      </c>
      <c r="L33" s="29">
        <v>0</v>
      </c>
      <c r="M33" s="29">
        <v>0</v>
      </c>
      <c r="N33" s="28">
        <v>14000</v>
      </c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271814</v>
      </c>
    </row>
    <row r="34" spans="1:25" x14ac:dyDescent="0.3">
      <c r="A34" s="25" t="s">
        <v>36</v>
      </c>
      <c r="B34" s="25" t="s">
        <v>90</v>
      </c>
      <c r="C34" s="26" t="s">
        <v>91</v>
      </c>
      <c r="D34" s="26">
        <v>2025</v>
      </c>
      <c r="E34" s="26" t="s">
        <v>44</v>
      </c>
      <c r="F34" s="27" t="s">
        <v>39</v>
      </c>
      <c r="G34" s="28">
        <v>0</v>
      </c>
      <c r="H34" s="29">
        <v>1069860</v>
      </c>
      <c r="I34" s="29">
        <v>1061324</v>
      </c>
      <c r="J34" s="29">
        <v>0</v>
      </c>
      <c r="K34" s="29">
        <v>0</v>
      </c>
      <c r="L34" s="29">
        <v>0</v>
      </c>
      <c r="M34" s="29">
        <v>0</v>
      </c>
      <c r="N34" s="28">
        <v>112336</v>
      </c>
      <c r="O34" s="30" t="s">
        <v>45</v>
      </c>
      <c r="P34" s="31">
        <v>9</v>
      </c>
      <c r="Q34" s="31">
        <v>38</v>
      </c>
      <c r="R34" s="31">
        <v>36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83</v>
      </c>
      <c r="Y34" s="33">
        <f t="shared" si="1"/>
        <v>2243520</v>
      </c>
    </row>
    <row r="35" spans="1:25" x14ac:dyDescent="0.3">
      <c r="A35" s="25" t="s">
        <v>36</v>
      </c>
      <c r="B35" s="25" t="s">
        <v>92</v>
      </c>
      <c r="C35" s="26" t="s">
        <v>93</v>
      </c>
      <c r="D35" s="26">
        <v>2025</v>
      </c>
      <c r="E35" s="26" t="s">
        <v>44</v>
      </c>
      <c r="F35" s="27" t="s">
        <v>39</v>
      </c>
      <c r="G35" s="28">
        <v>0</v>
      </c>
      <c r="H35" s="29">
        <v>4500</v>
      </c>
      <c r="I35" s="29">
        <v>313751</v>
      </c>
      <c r="J35" s="29">
        <v>0</v>
      </c>
      <c r="K35" s="29">
        <v>0</v>
      </c>
      <c r="L35" s="29">
        <v>0</v>
      </c>
      <c r="M35" s="29">
        <v>0</v>
      </c>
      <c r="N35" s="28">
        <v>22238</v>
      </c>
      <c r="O35" s="30" t="s">
        <v>45</v>
      </c>
      <c r="P35" s="31">
        <v>15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2">
        <f t="shared" si="0"/>
        <v>15</v>
      </c>
      <c r="Y35" s="33">
        <f t="shared" si="1"/>
        <v>340489</v>
      </c>
    </row>
    <row r="36" spans="1:25" x14ac:dyDescent="0.3">
      <c r="A36" s="25" t="s">
        <v>36</v>
      </c>
      <c r="B36" s="25" t="s">
        <v>94</v>
      </c>
      <c r="C36" s="26" t="s">
        <v>95</v>
      </c>
      <c r="D36" s="26">
        <v>2025</v>
      </c>
      <c r="E36" s="26" t="s">
        <v>87</v>
      </c>
      <c r="F36" s="27" t="s">
        <v>39</v>
      </c>
      <c r="G36" s="28">
        <v>0</v>
      </c>
      <c r="H36" s="29">
        <v>0</v>
      </c>
      <c r="I36" s="29">
        <v>730908</v>
      </c>
      <c r="J36" s="29">
        <v>0</v>
      </c>
      <c r="K36" s="29">
        <v>0</v>
      </c>
      <c r="L36" s="29">
        <v>0</v>
      </c>
      <c r="M36" s="29">
        <v>0</v>
      </c>
      <c r="N36" s="28">
        <v>53174</v>
      </c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784082</v>
      </c>
    </row>
    <row r="37" spans="1:25" x14ac:dyDescent="0.3">
      <c r="A37" s="25" t="s">
        <v>36</v>
      </c>
      <c r="B37" s="25" t="s">
        <v>96</v>
      </c>
      <c r="C37" s="26" t="s">
        <v>97</v>
      </c>
      <c r="D37" s="26">
        <v>2025</v>
      </c>
      <c r="E37" s="26" t="s">
        <v>87</v>
      </c>
      <c r="F37" s="27" t="s">
        <v>39</v>
      </c>
      <c r="G37" s="28">
        <v>0</v>
      </c>
      <c r="H37" s="29">
        <v>0</v>
      </c>
      <c r="I37" s="29">
        <v>364373</v>
      </c>
      <c r="J37" s="29">
        <v>0</v>
      </c>
      <c r="K37" s="29">
        <v>0</v>
      </c>
      <c r="L37" s="29">
        <v>0</v>
      </c>
      <c r="M37" s="29">
        <v>0</v>
      </c>
      <c r="N37" s="28">
        <v>25506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389879</v>
      </c>
    </row>
    <row r="38" spans="1:25" x14ac:dyDescent="0.3">
      <c r="A38" s="25" t="s">
        <v>36</v>
      </c>
      <c r="B38" s="25" t="s">
        <v>98</v>
      </c>
      <c r="C38" s="26" t="s">
        <v>99</v>
      </c>
      <c r="D38" s="26">
        <v>2025</v>
      </c>
      <c r="E38" s="26" t="s">
        <v>44</v>
      </c>
      <c r="F38" s="27" t="s">
        <v>100</v>
      </c>
      <c r="G38" s="28">
        <v>0</v>
      </c>
      <c r="H38" s="29">
        <v>646068</v>
      </c>
      <c r="I38" s="29">
        <v>599789</v>
      </c>
      <c r="J38" s="29">
        <v>0</v>
      </c>
      <c r="K38" s="29">
        <v>0</v>
      </c>
      <c r="L38" s="29">
        <v>0</v>
      </c>
      <c r="M38" s="29">
        <v>0</v>
      </c>
      <c r="N38" s="28">
        <v>70021</v>
      </c>
      <c r="O38" s="30" t="s">
        <v>58</v>
      </c>
      <c r="P38" s="31">
        <v>14</v>
      </c>
      <c r="Q38" s="31">
        <v>15</v>
      </c>
      <c r="R38" s="31">
        <v>1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2">
        <f t="shared" si="0"/>
        <v>30</v>
      </c>
      <c r="Y38" s="33">
        <f t="shared" si="1"/>
        <v>1315878</v>
      </c>
    </row>
    <row r="39" spans="1:25" x14ac:dyDescent="0.3">
      <c r="A39" s="25" t="s">
        <v>36</v>
      </c>
      <c r="B39" s="25" t="s">
        <v>101</v>
      </c>
      <c r="C39" s="26" t="s">
        <v>102</v>
      </c>
      <c r="D39" s="26">
        <v>2025</v>
      </c>
      <c r="E39" s="26" t="s">
        <v>103</v>
      </c>
      <c r="F39" s="27" t="s">
        <v>100</v>
      </c>
      <c r="G39" s="28">
        <v>0</v>
      </c>
      <c r="H39" s="29">
        <v>164404</v>
      </c>
      <c r="I39" s="29">
        <v>183500</v>
      </c>
      <c r="J39" s="29">
        <v>73496</v>
      </c>
      <c r="K39" s="29">
        <v>0</v>
      </c>
      <c r="L39" s="29">
        <v>0</v>
      </c>
      <c r="M39" s="29">
        <v>0</v>
      </c>
      <c r="N39" s="28">
        <v>26530</v>
      </c>
      <c r="O39" s="30" t="s">
        <v>58</v>
      </c>
      <c r="P39" s="31">
        <v>0</v>
      </c>
      <c r="Q39" s="31">
        <v>3</v>
      </c>
      <c r="R39" s="31">
        <v>3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2">
        <f t="shared" si="0"/>
        <v>6</v>
      </c>
      <c r="Y39" s="33">
        <f t="shared" si="1"/>
        <v>447930</v>
      </c>
    </row>
    <row r="40" spans="1:25" x14ac:dyDescent="0.3">
      <c r="A40" s="25" t="s">
        <v>36</v>
      </c>
      <c r="B40" s="25" t="s">
        <v>104</v>
      </c>
      <c r="C40" s="26" t="s">
        <v>105</v>
      </c>
      <c r="D40" s="26">
        <v>2025</v>
      </c>
      <c r="E40" s="26" t="s">
        <v>44</v>
      </c>
      <c r="F40" s="27" t="s">
        <v>100</v>
      </c>
      <c r="G40" s="28">
        <v>0</v>
      </c>
      <c r="H40" s="29">
        <v>182280</v>
      </c>
      <c r="I40" s="29">
        <v>78359</v>
      </c>
      <c r="J40" s="29">
        <v>0</v>
      </c>
      <c r="K40" s="29">
        <v>0</v>
      </c>
      <c r="L40" s="29">
        <v>0</v>
      </c>
      <c r="M40" s="29">
        <v>0</v>
      </c>
      <c r="N40" s="28">
        <v>13381</v>
      </c>
      <c r="O40" s="30" t="s">
        <v>58</v>
      </c>
      <c r="P40" s="31">
        <v>10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2">
        <f t="shared" si="0"/>
        <v>10</v>
      </c>
      <c r="Y40" s="33">
        <f t="shared" si="1"/>
        <v>274020</v>
      </c>
    </row>
    <row r="41" spans="1:25" x14ac:dyDescent="0.3">
      <c r="A41" s="25" t="s">
        <v>36</v>
      </c>
      <c r="B41" s="25" t="s">
        <v>106</v>
      </c>
      <c r="C41" s="26" t="s">
        <v>107</v>
      </c>
      <c r="D41" s="26">
        <v>2025</v>
      </c>
      <c r="E41" s="26" t="s">
        <v>44</v>
      </c>
      <c r="F41" s="27" t="s">
        <v>100</v>
      </c>
      <c r="G41" s="28">
        <v>0</v>
      </c>
      <c r="H41" s="29">
        <v>453480</v>
      </c>
      <c r="I41" s="29">
        <v>224011</v>
      </c>
      <c r="J41" s="29">
        <v>0</v>
      </c>
      <c r="K41" s="29">
        <v>0</v>
      </c>
      <c r="L41" s="29">
        <v>0</v>
      </c>
      <c r="M41" s="29">
        <v>0</v>
      </c>
      <c r="N41" s="28">
        <v>36387</v>
      </c>
      <c r="O41" s="30" t="s">
        <v>58</v>
      </c>
      <c r="P41" s="31">
        <v>0</v>
      </c>
      <c r="Q41" s="31">
        <v>0</v>
      </c>
      <c r="R41" s="31">
        <v>10</v>
      </c>
      <c r="S41" s="31">
        <v>6</v>
      </c>
      <c r="T41" s="31">
        <v>0</v>
      </c>
      <c r="U41" s="31">
        <v>0</v>
      </c>
      <c r="V41" s="31">
        <v>0</v>
      </c>
      <c r="W41" s="31">
        <v>0</v>
      </c>
      <c r="X41" s="32">
        <f t="shared" si="0"/>
        <v>16</v>
      </c>
      <c r="Y41" s="33">
        <f t="shared" si="1"/>
        <v>713878</v>
      </c>
    </row>
    <row r="42" spans="1:25" x14ac:dyDescent="0.3">
      <c r="A42" s="25" t="s">
        <v>36</v>
      </c>
      <c r="B42" s="25" t="s">
        <v>108</v>
      </c>
      <c r="C42" s="26" t="s">
        <v>109</v>
      </c>
      <c r="D42" s="26">
        <v>2025</v>
      </c>
      <c r="E42" s="26" t="s">
        <v>44</v>
      </c>
      <c r="F42" s="27" t="s">
        <v>100</v>
      </c>
      <c r="G42" s="28">
        <v>0</v>
      </c>
      <c r="H42" s="29">
        <v>105504</v>
      </c>
      <c r="I42" s="29">
        <v>41092</v>
      </c>
      <c r="J42" s="29">
        <v>0</v>
      </c>
      <c r="K42" s="29">
        <v>0</v>
      </c>
      <c r="L42" s="29">
        <v>0</v>
      </c>
      <c r="M42" s="29">
        <v>0</v>
      </c>
      <c r="N42" s="28">
        <v>8074</v>
      </c>
      <c r="O42" s="30" t="s">
        <v>58</v>
      </c>
      <c r="P42" s="31">
        <v>0</v>
      </c>
      <c r="Q42" s="31">
        <v>0</v>
      </c>
      <c r="R42" s="31">
        <v>4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2">
        <f t="shared" si="0"/>
        <v>4</v>
      </c>
      <c r="Y42" s="33">
        <f t="shared" si="1"/>
        <v>154670</v>
      </c>
    </row>
    <row r="43" spans="1:25" x14ac:dyDescent="0.3">
      <c r="A43" s="25" t="s">
        <v>36</v>
      </c>
      <c r="B43" s="25" t="s">
        <v>110</v>
      </c>
      <c r="C43" s="26" t="s">
        <v>111</v>
      </c>
      <c r="D43" s="26">
        <v>2025</v>
      </c>
      <c r="E43" s="26" t="s">
        <v>103</v>
      </c>
      <c r="F43" s="27" t="s">
        <v>112</v>
      </c>
      <c r="G43" s="28">
        <v>311832</v>
      </c>
      <c r="H43" s="29">
        <v>785244</v>
      </c>
      <c r="I43" s="29">
        <v>227525</v>
      </c>
      <c r="J43" s="29">
        <v>0</v>
      </c>
      <c r="K43" s="29">
        <v>0</v>
      </c>
      <c r="L43" s="29">
        <v>0</v>
      </c>
      <c r="M43" s="29">
        <v>0</v>
      </c>
      <c r="N43" s="28">
        <v>86531</v>
      </c>
      <c r="O43" s="30" t="s">
        <v>58</v>
      </c>
      <c r="P43" s="31">
        <v>0</v>
      </c>
      <c r="Q43" s="31">
        <v>0</v>
      </c>
      <c r="R43" s="31">
        <v>7</v>
      </c>
      <c r="S43" s="31">
        <v>14</v>
      </c>
      <c r="T43" s="31">
        <v>3</v>
      </c>
      <c r="U43" s="31">
        <v>1</v>
      </c>
      <c r="V43" s="31">
        <v>0</v>
      </c>
      <c r="W43" s="31">
        <v>0</v>
      </c>
      <c r="X43" s="32">
        <f t="shared" si="0"/>
        <v>25</v>
      </c>
      <c r="Y43" s="33">
        <f t="shared" si="1"/>
        <v>1411132</v>
      </c>
    </row>
    <row r="44" spans="1:25" x14ac:dyDescent="0.3">
      <c r="A44" s="25" t="s">
        <v>36</v>
      </c>
      <c r="B44" s="25" t="s">
        <v>113</v>
      </c>
      <c r="C44" s="26" t="s">
        <v>114</v>
      </c>
      <c r="D44" s="26">
        <v>2025</v>
      </c>
      <c r="E44" s="26" t="s">
        <v>103</v>
      </c>
      <c r="F44" s="27" t="s">
        <v>112</v>
      </c>
      <c r="G44" s="28">
        <v>0</v>
      </c>
      <c r="H44" s="29">
        <v>513012</v>
      </c>
      <c r="I44" s="29">
        <v>185583</v>
      </c>
      <c r="J44" s="29">
        <v>0</v>
      </c>
      <c r="K44" s="29">
        <v>0</v>
      </c>
      <c r="L44" s="29">
        <v>0</v>
      </c>
      <c r="M44" s="29">
        <v>0</v>
      </c>
      <c r="N44" s="28">
        <v>39361</v>
      </c>
      <c r="O44" s="30" t="s">
        <v>58</v>
      </c>
      <c r="P44" s="31">
        <v>8</v>
      </c>
      <c r="Q44" s="31">
        <v>1</v>
      </c>
      <c r="R44" s="31">
        <v>13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2">
        <f t="shared" si="0"/>
        <v>22</v>
      </c>
      <c r="Y44" s="33">
        <f t="shared" si="1"/>
        <v>737956</v>
      </c>
    </row>
    <row r="45" spans="1:25" x14ac:dyDescent="0.3">
      <c r="A45" s="25" t="s">
        <v>36</v>
      </c>
      <c r="B45" s="25" t="s">
        <v>115</v>
      </c>
      <c r="C45" s="26" t="s">
        <v>116</v>
      </c>
      <c r="D45" s="26">
        <v>2025</v>
      </c>
      <c r="E45" s="26" t="s">
        <v>103</v>
      </c>
      <c r="F45" s="27" t="s">
        <v>112</v>
      </c>
      <c r="G45" s="28">
        <v>0</v>
      </c>
      <c r="H45" s="29">
        <v>474768</v>
      </c>
      <c r="I45" s="29">
        <v>145530</v>
      </c>
      <c r="J45" s="29">
        <v>34560</v>
      </c>
      <c r="K45" s="29">
        <v>0</v>
      </c>
      <c r="L45" s="29">
        <v>0</v>
      </c>
      <c r="M45" s="29">
        <v>0</v>
      </c>
      <c r="N45" s="28">
        <v>30997</v>
      </c>
      <c r="O45" s="30" t="s">
        <v>58</v>
      </c>
      <c r="P45" s="31">
        <v>0</v>
      </c>
      <c r="Q45" s="31">
        <v>0</v>
      </c>
      <c r="R45" s="31">
        <v>18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2">
        <f t="shared" si="0"/>
        <v>18</v>
      </c>
      <c r="Y45" s="33">
        <f t="shared" si="1"/>
        <v>685855</v>
      </c>
    </row>
    <row r="46" spans="1:25" x14ac:dyDescent="0.3">
      <c r="A46" s="25" t="s">
        <v>36</v>
      </c>
      <c r="B46" s="25" t="s">
        <v>117</v>
      </c>
      <c r="C46" s="26" t="s">
        <v>118</v>
      </c>
      <c r="D46" s="26">
        <v>2025</v>
      </c>
      <c r="E46" s="26" t="s">
        <v>44</v>
      </c>
      <c r="F46" s="27" t="s">
        <v>112</v>
      </c>
      <c r="G46" s="28">
        <v>0</v>
      </c>
      <c r="H46" s="29">
        <v>696132</v>
      </c>
      <c r="I46" s="29">
        <v>171595</v>
      </c>
      <c r="J46" s="29">
        <v>0</v>
      </c>
      <c r="K46" s="29">
        <v>0</v>
      </c>
      <c r="L46" s="29">
        <v>0</v>
      </c>
      <c r="M46" s="29">
        <v>0</v>
      </c>
      <c r="N46" s="28">
        <v>52770</v>
      </c>
      <c r="O46" s="30" t="s">
        <v>58</v>
      </c>
      <c r="P46" s="31">
        <v>1</v>
      </c>
      <c r="Q46" s="31">
        <v>0</v>
      </c>
      <c r="R46" s="31">
        <v>6</v>
      </c>
      <c r="S46" s="31">
        <v>14</v>
      </c>
      <c r="T46" s="31">
        <v>2</v>
      </c>
      <c r="U46" s="31">
        <v>0</v>
      </c>
      <c r="V46" s="31">
        <v>0</v>
      </c>
      <c r="W46" s="31">
        <v>0</v>
      </c>
      <c r="X46" s="32">
        <f t="shared" si="0"/>
        <v>23</v>
      </c>
      <c r="Y46" s="33">
        <f t="shared" si="1"/>
        <v>920497</v>
      </c>
    </row>
    <row r="47" spans="1:25" x14ac:dyDescent="0.3">
      <c r="A47" s="25" t="s">
        <v>36</v>
      </c>
      <c r="B47" s="25" t="s">
        <v>119</v>
      </c>
      <c r="C47" s="26" t="s">
        <v>120</v>
      </c>
      <c r="D47" s="26">
        <v>2025</v>
      </c>
      <c r="E47" s="26" t="s">
        <v>87</v>
      </c>
      <c r="F47" s="27" t="s">
        <v>39</v>
      </c>
      <c r="G47" s="28">
        <v>0</v>
      </c>
      <c r="H47" s="29">
        <v>0</v>
      </c>
      <c r="I47" s="29">
        <v>621130</v>
      </c>
      <c r="J47" s="29">
        <v>0</v>
      </c>
      <c r="K47" s="29">
        <v>0</v>
      </c>
      <c r="L47" s="29">
        <v>0</v>
      </c>
      <c r="M47" s="29">
        <v>0</v>
      </c>
      <c r="N47" s="28">
        <v>43479</v>
      </c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664609</v>
      </c>
    </row>
    <row r="48" spans="1:25" x14ac:dyDescent="0.3">
      <c r="A48" s="25" t="s">
        <v>36</v>
      </c>
      <c r="B48" s="25" t="s">
        <v>121</v>
      </c>
      <c r="C48" s="26" t="s">
        <v>122</v>
      </c>
      <c r="D48" s="26">
        <v>2025</v>
      </c>
      <c r="E48" s="26" t="s">
        <v>44</v>
      </c>
      <c r="F48" s="27" t="s">
        <v>39</v>
      </c>
      <c r="G48" s="28">
        <v>454640</v>
      </c>
      <c r="H48" s="29">
        <v>0</v>
      </c>
      <c r="I48" s="29">
        <v>72900</v>
      </c>
      <c r="J48" s="29">
        <v>109836</v>
      </c>
      <c r="K48" s="29">
        <v>0</v>
      </c>
      <c r="L48" s="29">
        <v>0</v>
      </c>
      <c r="M48" s="29">
        <v>0</v>
      </c>
      <c r="N48" s="28">
        <v>40071</v>
      </c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677447</v>
      </c>
    </row>
    <row r="49" spans="1:25" x14ac:dyDescent="0.3">
      <c r="A49" s="25" t="s">
        <v>36</v>
      </c>
      <c r="B49" s="25" t="s">
        <v>123</v>
      </c>
      <c r="C49" s="26" t="s">
        <v>124</v>
      </c>
      <c r="D49" s="26">
        <v>2025</v>
      </c>
      <c r="E49" s="26" t="s">
        <v>103</v>
      </c>
      <c r="F49" s="27" t="s">
        <v>39</v>
      </c>
      <c r="G49" s="28">
        <v>80004</v>
      </c>
      <c r="H49" s="29">
        <v>218736</v>
      </c>
      <c r="I49" s="29">
        <v>369924</v>
      </c>
      <c r="J49" s="29">
        <v>50000</v>
      </c>
      <c r="K49" s="29">
        <v>0</v>
      </c>
      <c r="L49" s="29">
        <v>0</v>
      </c>
      <c r="M49" s="29">
        <v>0</v>
      </c>
      <c r="N49" s="28">
        <v>48623</v>
      </c>
      <c r="O49" s="30" t="s">
        <v>58</v>
      </c>
      <c r="P49" s="31">
        <v>12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2">
        <f t="shared" si="0"/>
        <v>12</v>
      </c>
      <c r="Y49" s="33">
        <f t="shared" si="1"/>
        <v>767287</v>
      </c>
    </row>
    <row r="50" spans="1:25" x14ac:dyDescent="0.3">
      <c r="A50" s="25" t="s">
        <v>36</v>
      </c>
      <c r="B50" s="25" t="s">
        <v>125</v>
      </c>
      <c r="C50" s="26" t="s">
        <v>126</v>
      </c>
      <c r="D50" s="26">
        <v>2025</v>
      </c>
      <c r="E50" s="26" t="s">
        <v>103</v>
      </c>
      <c r="F50" s="27" t="s">
        <v>39</v>
      </c>
      <c r="G50" s="28">
        <v>75000</v>
      </c>
      <c r="H50" s="29">
        <v>236952</v>
      </c>
      <c r="I50" s="29">
        <v>372187</v>
      </c>
      <c r="J50" s="29">
        <v>45000</v>
      </c>
      <c r="K50" s="29">
        <v>0</v>
      </c>
      <c r="L50" s="29">
        <v>0</v>
      </c>
      <c r="M50" s="29">
        <v>0</v>
      </c>
      <c r="N50" s="28">
        <v>49218</v>
      </c>
      <c r="O50" s="30" t="s">
        <v>58</v>
      </c>
      <c r="P50" s="31">
        <v>9</v>
      </c>
      <c r="Q50" s="31">
        <v>3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2">
        <f t="shared" si="0"/>
        <v>12</v>
      </c>
      <c r="Y50" s="33">
        <f t="shared" si="1"/>
        <v>778357</v>
      </c>
    </row>
    <row r="51" spans="1:25" x14ac:dyDescent="0.3">
      <c r="A51" s="25" t="s">
        <v>36</v>
      </c>
      <c r="B51" s="25" t="s">
        <v>127</v>
      </c>
      <c r="C51" s="26" t="s">
        <v>128</v>
      </c>
      <c r="D51" s="26">
        <v>2025</v>
      </c>
      <c r="E51" s="26" t="s">
        <v>103</v>
      </c>
      <c r="F51" s="27" t="s">
        <v>112</v>
      </c>
      <c r="G51" s="28">
        <v>86364</v>
      </c>
      <c r="H51" s="29">
        <v>414132</v>
      </c>
      <c r="I51" s="29">
        <v>425131</v>
      </c>
      <c r="J51" s="29">
        <v>61800</v>
      </c>
      <c r="K51" s="29">
        <v>0</v>
      </c>
      <c r="L51" s="29">
        <v>0</v>
      </c>
      <c r="M51" s="29">
        <v>0</v>
      </c>
      <c r="N51" s="28">
        <v>66718</v>
      </c>
      <c r="O51" s="30" t="s">
        <v>58</v>
      </c>
      <c r="P51" s="31">
        <v>0</v>
      </c>
      <c r="Q51" s="31">
        <v>0</v>
      </c>
      <c r="R51" s="31">
        <v>2</v>
      </c>
      <c r="S51" s="31">
        <v>4</v>
      </c>
      <c r="T51" s="31">
        <v>5</v>
      </c>
      <c r="U51" s="31">
        <v>1</v>
      </c>
      <c r="V51" s="31">
        <v>0</v>
      </c>
      <c r="W51" s="31">
        <v>0</v>
      </c>
      <c r="X51" s="32">
        <f t="shared" si="0"/>
        <v>12</v>
      </c>
      <c r="Y51" s="33">
        <f t="shared" si="1"/>
        <v>1054145</v>
      </c>
    </row>
    <row r="52" spans="1:25" x14ac:dyDescent="0.3">
      <c r="A52" s="25"/>
      <c r="B52" s="25"/>
      <c r="C52" s="26"/>
      <c r="D52" s="26"/>
      <c r="E52" s="26"/>
      <c r="F52" s="27" t="s">
        <v>39</v>
      </c>
      <c r="G52" s="28"/>
      <c r="H52" s="29"/>
      <c r="I52" s="29"/>
      <c r="J52" s="29"/>
      <c r="K52" s="29"/>
      <c r="L52" s="29"/>
      <c r="M52" s="29"/>
      <c r="N52" s="28"/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39</v>
      </c>
      <c r="G53" s="28"/>
      <c r="H53" s="29"/>
      <c r="I53" s="29"/>
      <c r="J53" s="29"/>
      <c r="K53" s="29"/>
      <c r="L53" s="29"/>
      <c r="M53" s="29"/>
      <c r="N53" s="28"/>
      <c r="O53" s="30"/>
      <c r="P53" s="31"/>
      <c r="Q53" s="31"/>
      <c r="R53" s="31"/>
      <c r="S53" s="31"/>
      <c r="T53" s="31"/>
      <c r="U53" s="31"/>
      <c r="V53" s="31"/>
      <c r="W53" s="31"/>
      <c r="X53" s="32">
        <f t="shared" si="0"/>
        <v>0</v>
      </c>
      <c r="Y53" s="33">
        <f t="shared" si="1"/>
        <v>0</v>
      </c>
    </row>
    <row r="54" spans="1:25" x14ac:dyDescent="0.3">
      <c r="A54" s="25"/>
      <c r="B54" s="25"/>
      <c r="C54" s="26"/>
      <c r="D54" s="26"/>
      <c r="E54" s="26"/>
      <c r="F54" s="27" t="s">
        <v>39</v>
      </c>
      <c r="G54" s="28"/>
      <c r="H54" s="29"/>
      <c r="I54" s="29"/>
      <c r="J54" s="29"/>
      <c r="K54" s="29"/>
      <c r="L54" s="29"/>
      <c r="M54" s="29"/>
      <c r="N54" s="28"/>
      <c r="O54" s="30"/>
      <c r="P54" s="31"/>
      <c r="Q54" s="31"/>
      <c r="R54" s="31"/>
      <c r="S54" s="31"/>
      <c r="T54" s="31"/>
      <c r="U54" s="31"/>
      <c r="V54" s="31"/>
      <c r="W54" s="31"/>
      <c r="X54" s="32">
        <f t="shared" si="0"/>
        <v>0</v>
      </c>
      <c r="Y54" s="33">
        <f t="shared" si="1"/>
        <v>0</v>
      </c>
    </row>
    <row r="55" spans="1:25" x14ac:dyDescent="0.3">
      <c r="A55" s="25"/>
      <c r="B55" s="25"/>
      <c r="C55" s="26"/>
      <c r="D55" s="26"/>
      <c r="E55" s="26"/>
      <c r="F55" s="27" t="s">
        <v>39</v>
      </c>
      <c r="G55" s="28"/>
      <c r="H55" s="29"/>
      <c r="I55" s="29"/>
      <c r="J55" s="29"/>
      <c r="K55" s="29"/>
      <c r="L55" s="29"/>
      <c r="M55" s="29"/>
      <c r="N55" s="28"/>
      <c r="O55" s="30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3">
        <f t="shared" si="1"/>
        <v>0</v>
      </c>
    </row>
    <row r="56" spans="1:25" x14ac:dyDescent="0.3">
      <c r="A56" s="25"/>
      <c r="B56" s="25"/>
      <c r="C56" s="26"/>
      <c r="D56" s="26"/>
      <c r="E56" s="26"/>
      <c r="F56" s="27" t="s">
        <v>39</v>
      </c>
      <c r="G56" s="28"/>
      <c r="H56" s="29"/>
      <c r="I56" s="29"/>
      <c r="J56" s="29"/>
      <c r="K56" s="29"/>
      <c r="L56" s="29"/>
      <c r="M56" s="29"/>
      <c r="N56" s="28"/>
      <c r="O56" s="30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3">
        <f t="shared" si="1"/>
        <v>0</v>
      </c>
    </row>
    <row r="57" spans="1:25" x14ac:dyDescent="0.3">
      <c r="A57" s="25"/>
      <c r="B57" s="25"/>
      <c r="C57" s="26"/>
      <c r="D57" s="26"/>
      <c r="E57" s="26"/>
      <c r="F57" s="27" t="s">
        <v>39</v>
      </c>
      <c r="G57" s="28"/>
      <c r="H57" s="29"/>
      <c r="I57" s="29"/>
      <c r="J57" s="29"/>
      <c r="K57" s="29"/>
      <c r="L57" s="29"/>
      <c r="M57" s="29"/>
      <c r="N57" s="28"/>
      <c r="O57" s="30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3">
        <f t="shared" si="1"/>
        <v>0</v>
      </c>
    </row>
    <row r="58" spans="1:25" x14ac:dyDescent="0.3">
      <c r="A58" s="25"/>
      <c r="B58" s="25"/>
      <c r="C58" s="26"/>
      <c r="D58" s="26"/>
      <c r="E58" s="26"/>
      <c r="F58" s="27" t="s">
        <v>39</v>
      </c>
      <c r="G58" s="28"/>
      <c r="H58" s="29"/>
      <c r="I58" s="29"/>
      <c r="J58" s="29"/>
      <c r="K58" s="29"/>
      <c r="L58" s="29"/>
      <c r="M58" s="29"/>
      <c r="N58" s="28"/>
      <c r="O58" s="30"/>
      <c r="P58" s="31"/>
      <c r="Q58" s="31"/>
      <c r="R58" s="31"/>
      <c r="S58" s="31"/>
      <c r="T58" s="31"/>
      <c r="U58" s="31"/>
      <c r="V58" s="31"/>
      <c r="W58" s="31"/>
      <c r="X58" s="32">
        <f t="shared" si="0"/>
        <v>0</v>
      </c>
      <c r="Y58" s="33">
        <f t="shared" si="1"/>
        <v>0</v>
      </c>
    </row>
    <row r="59" spans="1:25" x14ac:dyDescent="0.3">
      <c r="A59" s="25"/>
      <c r="B59" s="25"/>
      <c r="C59" s="26"/>
      <c r="D59" s="26"/>
      <c r="E59" s="26"/>
      <c r="F59" s="27" t="s">
        <v>39</v>
      </c>
      <c r="G59" s="28"/>
      <c r="H59" s="29"/>
      <c r="I59" s="29"/>
      <c r="J59" s="29"/>
      <c r="K59" s="29"/>
      <c r="L59" s="29"/>
      <c r="M59" s="29"/>
      <c r="N59" s="28"/>
      <c r="O59" s="30"/>
      <c r="P59" s="31"/>
      <c r="Q59" s="31"/>
      <c r="R59" s="31"/>
      <c r="S59" s="31"/>
      <c r="T59" s="31"/>
      <c r="U59" s="31"/>
      <c r="V59" s="31"/>
      <c r="W59" s="31"/>
      <c r="X59" s="32">
        <f t="shared" si="0"/>
        <v>0</v>
      </c>
      <c r="Y59" s="33">
        <f t="shared" si="1"/>
        <v>0</v>
      </c>
    </row>
    <row r="60" spans="1:25" x14ac:dyDescent="0.3">
      <c r="A60" s="25"/>
      <c r="B60" s="25"/>
      <c r="C60" s="26"/>
      <c r="D60" s="26"/>
      <c r="E60" s="26"/>
      <c r="F60" s="27" t="s">
        <v>39</v>
      </c>
      <c r="G60" s="28"/>
      <c r="H60" s="29"/>
      <c r="I60" s="29"/>
      <c r="J60" s="29"/>
      <c r="K60" s="29"/>
      <c r="L60" s="29"/>
      <c r="M60" s="29"/>
      <c r="N60" s="28"/>
      <c r="O60" s="30"/>
      <c r="P60" s="31"/>
      <c r="Q60" s="31"/>
      <c r="R60" s="31"/>
      <c r="S60" s="31"/>
      <c r="T60" s="31"/>
      <c r="U60" s="31"/>
      <c r="V60" s="31"/>
      <c r="W60" s="31"/>
      <c r="X60" s="32">
        <f t="shared" si="0"/>
        <v>0</v>
      </c>
      <c r="Y60" s="33">
        <f t="shared" si="1"/>
        <v>0</v>
      </c>
    </row>
    <row r="61" spans="1:25" x14ac:dyDescent="0.3">
      <c r="A61" s="25"/>
      <c r="B61" s="25"/>
      <c r="C61" s="26"/>
      <c r="D61" s="26"/>
      <c r="E61" s="26"/>
      <c r="F61" s="27" t="s">
        <v>39</v>
      </c>
      <c r="G61" s="28"/>
      <c r="H61" s="29"/>
      <c r="I61" s="29"/>
      <c r="J61" s="29"/>
      <c r="K61" s="29"/>
      <c r="L61" s="29"/>
      <c r="M61" s="29"/>
      <c r="N61" s="28"/>
      <c r="O61" s="30"/>
      <c r="P61" s="31"/>
      <c r="Q61" s="31"/>
      <c r="R61" s="31"/>
      <c r="S61" s="31"/>
      <c r="T61" s="31"/>
      <c r="U61" s="31"/>
      <c r="V61" s="31"/>
      <c r="W61" s="31"/>
      <c r="X61" s="32">
        <f t="shared" si="0"/>
        <v>0</v>
      </c>
      <c r="Y61" s="33">
        <f t="shared" si="1"/>
        <v>0</v>
      </c>
    </row>
  </sheetData>
  <autoFilter ref="A10:Y10" xr:uid="{5396B515-0B38-4FA7-A60A-3C7A82D68006}"/>
  <conditionalFormatting sqref="D11:D61">
    <cfRule type="expression" dxfId="2" priority="1">
      <formula>OR($D11&gt;2025,AND($D11&lt;2025,$D11&lt;&gt;""))</formula>
    </cfRule>
  </conditionalFormatting>
  <conditionalFormatting sqref="Y11:Y6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61" xr:uid="{865D85A2-1C32-4C2B-BA00-3B327A14273F}">
      <formula1>"FMR, Actual Rent"</formula1>
    </dataValidation>
    <dataValidation type="list" allowBlank="1" showInputMessage="1" showErrorMessage="1" sqref="F11:F61" xr:uid="{036C2D59-50AB-4D12-884B-117CFB871444}">
      <formula1>"DV, YHDP"</formula1>
    </dataValidation>
    <dataValidation type="list" allowBlank="1" showInputMessage="1" showErrorMessage="1" sqref="E11:E61" xr:uid="{5DC0EC00-A77C-4D86-8BF2-85521818EADB}">
      <formula1>"PH, TH, Joint TH &amp; PH-RRH, HMIS, SSO, TRA, PRA, SRA, S+C/SRO"</formula1>
    </dataValidation>
    <dataValidation allowBlank="1" showErrorMessage="1" sqref="A10:Y10" xr:uid="{937A977D-E881-48A9-B1E3-26243D89FA2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2024-08-01T18:27:36Z</dcterms:created>
  <dcterms:modified xsi:type="dcterms:W3CDTF">2024-08-01T18:53:20Z</dcterms:modified>
</cp:coreProperties>
</file>