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28A3D347-19B4-4F16-AB49-81933EF96B64}" xr6:coauthVersionLast="47" xr6:coauthVersionMax="47" xr10:uidLastSave="{00000000-0000-0000-0000-000000000000}"/>
  <bookViews>
    <workbookView xWindow="2304" yWindow="2304" windowWidth="23220" windowHeight="12720" xr2:uid="{4B77740D-07AA-41E2-A5BC-294A8330663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3" i="1" l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 l="1"/>
  <c r="C5" i="1" s="1"/>
  <c r="B7" i="1"/>
</calcChain>
</file>

<file path=xl/sharedStrings.xml><?xml version="1.0" encoding="utf-8"?>
<sst xmlns="http://schemas.openxmlformats.org/spreadsheetml/2006/main" count="230" uniqueCount="124">
  <si>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</si>
  <si>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</si>
  <si>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</si>
  <si>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</si>
  <si>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</si>
  <si>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</si>
  <si>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</si>
  <si>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</si>
  <si>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</si>
  <si>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</si>
  <si>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</si>
  <si>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</si>
  <si>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</si>
  <si>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</si>
  <si>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</si>
  <si>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</si>
  <si>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</si>
  <si>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</si>
  <si>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</si>
  <si>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</si>
  <si>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</si>
  <si>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</si>
  <si>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</si>
  <si>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</si>
  <si>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</si>
  <si>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</si>
  <si>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</si>
  <si>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</si>
  <si>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</si>
  <si>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</si>
  <si>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</si>
  <si>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</si>
  <si>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</si>
  <si>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</si>
  <si>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</si>
  <si>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LA-509</t>
  </si>
  <si>
    <t>Louisiana Housing Corporation</t>
  </si>
  <si>
    <t>Louisiana State Permanent Supportive Housing Initiative</t>
  </si>
  <si>
    <t>LA0001L6H092310</t>
  </si>
  <si>
    <t>PH</t>
  </si>
  <si>
    <t/>
  </si>
  <si>
    <t>FMR</t>
  </si>
  <si>
    <t>New Orleans</t>
  </si>
  <si>
    <t>Louisiana Balance of State CoC</t>
  </si>
  <si>
    <t>LA0027L6H092316</t>
  </si>
  <si>
    <t>Volunteers of America - Greater Baton Rouge</t>
  </si>
  <si>
    <t>VOA Home at Last</t>
  </si>
  <si>
    <t>LA0094L6H092312</t>
  </si>
  <si>
    <t>HIV/AIDS Alliance for Region Two, Inc.</t>
  </si>
  <si>
    <t>2023 Hope and Healing</t>
  </si>
  <si>
    <t>LA0096L6H092316</t>
  </si>
  <si>
    <t>2023 Homes from the HAART</t>
  </si>
  <si>
    <t>LA0097L6H092316</t>
  </si>
  <si>
    <t>Options Villa</t>
  </si>
  <si>
    <t>LA0101L6H092316</t>
  </si>
  <si>
    <t>VOA Rural Supportive Housing</t>
  </si>
  <si>
    <t>LA0102L6H092316</t>
  </si>
  <si>
    <t>PARTICULAR COUNCIL OF ST. VINCENT DE PAUL OF BATON ROUGE, LOUISIANA</t>
  </si>
  <si>
    <t>2023 SVDP MYRIAM'S HOUSE</t>
  </si>
  <si>
    <t>LA0105L6H092316</t>
  </si>
  <si>
    <t>Actual Rent</t>
  </si>
  <si>
    <t>VOA Outreach</t>
  </si>
  <si>
    <t>LA0107L6H092316</t>
  </si>
  <si>
    <t>SSO</t>
  </si>
  <si>
    <t>START Corporation</t>
  </si>
  <si>
    <t>Fresh Start</t>
  </si>
  <si>
    <t>LA0143L6H092316</t>
  </si>
  <si>
    <t>The Network</t>
  </si>
  <si>
    <t>LA0145L6H092316</t>
  </si>
  <si>
    <t>Safe Start</t>
  </si>
  <si>
    <t>LA0146L6H092316</t>
  </si>
  <si>
    <t>Starting Over</t>
  </si>
  <si>
    <t>LA0147L6H092316</t>
  </si>
  <si>
    <t>Starting Point</t>
  </si>
  <si>
    <t>LA0148L6H092316</t>
  </si>
  <si>
    <t>Options for Independence, Inc.</t>
  </si>
  <si>
    <t>Visions I</t>
  </si>
  <si>
    <t>LA0149L6H092316</t>
  </si>
  <si>
    <t>Visions II</t>
  </si>
  <si>
    <t>LA0150L6H092316</t>
  </si>
  <si>
    <t>VOA Housing First</t>
  </si>
  <si>
    <t>LA0156L6H092315</t>
  </si>
  <si>
    <t>O'Brien House</t>
  </si>
  <si>
    <t>OBH Permanent Housing 2023</t>
  </si>
  <si>
    <t>LA0157L6H092315</t>
  </si>
  <si>
    <t>2023 SVDP PH PROJECT</t>
  </si>
  <si>
    <t>LA0281L6H092307</t>
  </si>
  <si>
    <t>2023 SVDP COORDINATED ASSESSMENT EXPANSION PROJECT</t>
  </si>
  <si>
    <t>LA0282L6H092307</t>
  </si>
  <si>
    <t>Louisiana Housing Corporation-RRH Expansion</t>
  </si>
  <si>
    <t>LA0290L6H092307</t>
  </si>
  <si>
    <t>Calcasieu Parish Police Jury</t>
  </si>
  <si>
    <t>Regional Coordinated Entry FY2023</t>
  </si>
  <si>
    <t>LA0291L6H092307</t>
  </si>
  <si>
    <t>Start BOS PSH 1</t>
  </si>
  <si>
    <t>LA0307L6H092306</t>
  </si>
  <si>
    <t>Partners in Health &amp; Housing for Baton Rouge</t>
  </si>
  <si>
    <t>LA0332L6H092305</t>
  </si>
  <si>
    <t>St. Bernard Battered Women's Program, Inc.</t>
  </si>
  <si>
    <t>DV Coordinated Entry Access Point - St. Bernard/Plaquemines</t>
  </si>
  <si>
    <t>LA0333D6H092305</t>
  </si>
  <si>
    <t>DV</t>
  </si>
  <si>
    <t>Terrebonne Parish Consolidated Government</t>
  </si>
  <si>
    <t>TPCG Rapid Re-Housing Project 2023</t>
  </si>
  <si>
    <t>LA0335L6H092305</t>
  </si>
  <si>
    <t>Coordinated Entry</t>
  </si>
  <si>
    <t>LA0354L6H092304</t>
  </si>
  <si>
    <t>Youth Oasis</t>
  </si>
  <si>
    <t>Youth Oasis Joint TH-RRH</t>
  </si>
  <si>
    <t>LA0355L6H092304</t>
  </si>
  <si>
    <t>Joint TH &amp; PH-RRH</t>
  </si>
  <si>
    <t>The Haven Inc</t>
  </si>
  <si>
    <t>DV RRH</t>
  </si>
  <si>
    <t>LA0357D6H092304</t>
  </si>
  <si>
    <t>Start Now PSH</t>
  </si>
  <si>
    <t>LA0376L6H092302</t>
  </si>
  <si>
    <t>Easter Seals Louisiana</t>
  </si>
  <si>
    <t>Rapid Re-Housing - Baton Rouge</t>
  </si>
  <si>
    <t>LA0377L6H092302</t>
  </si>
  <si>
    <t>Louisiana Coalition Against Domestic Violence</t>
  </si>
  <si>
    <t>Domestic Violence RRH</t>
  </si>
  <si>
    <t>LA0379D6H092302</t>
  </si>
  <si>
    <t>BOSCOC PSH 2023</t>
  </si>
  <si>
    <t>LA0418L6H092300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</si>
</sst>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7EFCC-7B95-4A31-A78A-460454D2F339}">
  <sheetPr codeName="Sheet58">
    <pageSetUpPr fitToPage="1"/>
  </sheetPr>
  <dimension ref="A1:Y5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2733699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27930378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13571628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713025</v>
      </c>
      <c r="O11" s="30" t="s">
        <v>41</v>
      </c>
      <c r="P11" s="31">
        <v>0</v>
      </c>
      <c r="Q11" s="31">
        <v>17</v>
      </c>
      <c r="R11" s="31">
        <v>744</v>
      </c>
      <c r="S11" s="31">
        <v>202</v>
      </c>
      <c r="T11" s="31">
        <v>97</v>
      </c>
      <c r="U11" s="31">
        <v>9</v>
      </c>
      <c r="V11" s="31">
        <v>0</v>
      </c>
      <c r="W11" s="31">
        <v>0</v>
      </c>
      <c r="X11" s="32">
        <f t="shared" ref="X11:X53" si="0">SUM(P11:W11)</f>
        <v>1069</v>
      </c>
      <c r="Y11" s="33">
        <f t="shared" ref="Y11:Y53" si="1">SUM(G11:N11)</f>
        <v>14284653</v>
      </c>
    </row>
    <row r="12" spans="1:25" x14ac:dyDescent="0.3">
      <c r="A12" s="25" t="s">
        <v>36</v>
      </c>
      <c r="B12" s="25" t="s">
        <v>20</v>
      </c>
      <c r="C12" s="26" t="s">
        <v>44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379532</v>
      </c>
      <c r="L12" s="29">
        <v>0</v>
      </c>
      <c r="M12" s="29">
        <v>0</v>
      </c>
      <c r="N12" s="28">
        <v>14238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393770</v>
      </c>
    </row>
    <row r="13" spans="1:25" x14ac:dyDescent="0.3">
      <c r="A13" s="25" t="s">
        <v>45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96342</v>
      </c>
      <c r="H13" s="29">
        <v>0</v>
      </c>
      <c r="I13" s="29">
        <v>15000</v>
      </c>
      <c r="J13" s="29">
        <v>8353</v>
      </c>
      <c r="K13" s="29">
        <v>0</v>
      </c>
      <c r="L13" s="29">
        <v>0</v>
      </c>
      <c r="M13" s="29">
        <v>0</v>
      </c>
      <c r="N13" s="28">
        <v>5840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125535</v>
      </c>
    </row>
    <row r="14" spans="1:25" x14ac:dyDescent="0.3">
      <c r="A14" s="25" t="s">
        <v>48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167346</v>
      </c>
      <c r="H14" s="29">
        <v>0</v>
      </c>
      <c r="I14" s="29">
        <v>56535</v>
      </c>
      <c r="J14" s="29">
        <v>15606</v>
      </c>
      <c r="K14" s="29">
        <v>6000</v>
      </c>
      <c r="L14" s="29">
        <v>0</v>
      </c>
      <c r="M14" s="29">
        <v>0</v>
      </c>
      <c r="N14" s="28">
        <v>6964</v>
      </c>
      <c r="O14" s="30"/>
      <c r="P14" s="31"/>
      <c r="Q14" s="31"/>
      <c r="R14" s="31">
        <v>12</v>
      </c>
      <c r="S14" s="31">
        <v>6</v>
      </c>
      <c r="T14" s="31">
        <v>1</v>
      </c>
      <c r="U14" s="31"/>
      <c r="V14" s="31"/>
      <c r="W14" s="31"/>
      <c r="X14" s="32">
        <f t="shared" si="0"/>
        <v>19</v>
      </c>
      <c r="Y14" s="33">
        <f t="shared" si="1"/>
        <v>252451</v>
      </c>
    </row>
    <row r="15" spans="1:25" x14ac:dyDescent="0.3">
      <c r="A15" s="25" t="s">
        <v>48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103336</v>
      </c>
      <c r="H15" s="29">
        <v>0</v>
      </c>
      <c r="I15" s="29">
        <v>9137</v>
      </c>
      <c r="J15" s="29">
        <v>1323</v>
      </c>
      <c r="K15" s="29">
        <v>2460</v>
      </c>
      <c r="L15" s="29">
        <v>0</v>
      </c>
      <c r="M15" s="29">
        <v>0</v>
      </c>
      <c r="N15" s="28">
        <v>5460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121716</v>
      </c>
    </row>
    <row r="16" spans="1:25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108276</v>
      </c>
      <c r="J16" s="29">
        <v>102537</v>
      </c>
      <c r="K16" s="29">
        <v>0</v>
      </c>
      <c r="L16" s="29">
        <v>0</v>
      </c>
      <c r="M16" s="29">
        <v>0</v>
      </c>
      <c r="N16" s="28">
        <v>8562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219375</v>
      </c>
    </row>
    <row r="17" spans="1:25" x14ac:dyDescent="0.3">
      <c r="A17" s="25" t="s">
        <v>45</v>
      </c>
      <c r="B17" s="25" t="s">
        <v>55</v>
      </c>
      <c r="C17" s="26" t="s">
        <v>56</v>
      </c>
      <c r="D17" s="26">
        <v>2025</v>
      </c>
      <c r="E17" s="26" t="s">
        <v>39</v>
      </c>
      <c r="F17" s="27" t="s">
        <v>40</v>
      </c>
      <c r="G17" s="28">
        <v>90833</v>
      </c>
      <c r="H17" s="29">
        <v>0</v>
      </c>
      <c r="I17" s="29">
        <v>57679</v>
      </c>
      <c r="J17" s="29">
        <v>0</v>
      </c>
      <c r="K17" s="29">
        <v>0</v>
      </c>
      <c r="L17" s="29">
        <v>0</v>
      </c>
      <c r="M17" s="29">
        <v>0</v>
      </c>
      <c r="N17" s="28">
        <v>8194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156706</v>
      </c>
    </row>
    <row r="18" spans="1:25" x14ac:dyDescent="0.3">
      <c r="A18" s="25" t="s">
        <v>57</v>
      </c>
      <c r="B18" s="25" t="s">
        <v>58</v>
      </c>
      <c r="C18" s="26" t="s">
        <v>59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91224</v>
      </c>
      <c r="I18" s="29">
        <v>33190</v>
      </c>
      <c r="J18" s="29">
        <v>0</v>
      </c>
      <c r="K18" s="29">
        <v>0</v>
      </c>
      <c r="L18" s="29">
        <v>0</v>
      </c>
      <c r="M18" s="29">
        <v>0</v>
      </c>
      <c r="N18" s="28">
        <v>6381</v>
      </c>
      <c r="O18" s="30" t="s">
        <v>60</v>
      </c>
      <c r="P18" s="31">
        <v>0</v>
      </c>
      <c r="Q18" s="31">
        <v>0</v>
      </c>
      <c r="R18" s="31">
        <v>3</v>
      </c>
      <c r="S18" s="31">
        <v>3</v>
      </c>
      <c r="T18" s="31">
        <v>4</v>
      </c>
      <c r="U18" s="31">
        <v>1</v>
      </c>
      <c r="V18" s="31">
        <v>0</v>
      </c>
      <c r="W18" s="31">
        <v>0</v>
      </c>
      <c r="X18" s="32">
        <f t="shared" si="0"/>
        <v>11</v>
      </c>
      <c r="Y18" s="33">
        <f t="shared" si="1"/>
        <v>130795</v>
      </c>
    </row>
    <row r="19" spans="1:25" x14ac:dyDescent="0.3">
      <c r="A19" s="25" t="s">
        <v>45</v>
      </c>
      <c r="B19" s="25" t="s">
        <v>61</v>
      </c>
      <c r="C19" s="26" t="s">
        <v>62</v>
      </c>
      <c r="D19" s="26">
        <v>2025</v>
      </c>
      <c r="E19" s="26" t="s">
        <v>63</v>
      </c>
      <c r="F19" s="27" t="s">
        <v>40</v>
      </c>
      <c r="G19" s="28">
        <v>0</v>
      </c>
      <c r="H19" s="29">
        <v>0</v>
      </c>
      <c r="I19" s="29">
        <v>60399</v>
      </c>
      <c r="J19" s="29">
        <v>0</v>
      </c>
      <c r="K19" s="29">
        <v>0</v>
      </c>
      <c r="L19" s="29">
        <v>0</v>
      </c>
      <c r="M19" s="29">
        <v>0</v>
      </c>
      <c r="N19" s="28">
        <v>4227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64626</v>
      </c>
    </row>
    <row r="20" spans="1:25" x14ac:dyDescent="0.3">
      <c r="A20" s="25" t="s">
        <v>64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149172</v>
      </c>
      <c r="I20" s="29">
        <v>94682</v>
      </c>
      <c r="J20" s="29">
        <v>0</v>
      </c>
      <c r="K20" s="29">
        <v>0</v>
      </c>
      <c r="L20" s="29">
        <v>0</v>
      </c>
      <c r="M20" s="29">
        <v>0</v>
      </c>
      <c r="N20" s="28">
        <v>20753</v>
      </c>
      <c r="O20" s="30" t="s">
        <v>60</v>
      </c>
      <c r="P20" s="31">
        <v>0</v>
      </c>
      <c r="Q20" s="31">
        <v>0</v>
      </c>
      <c r="R20" s="31">
        <v>8</v>
      </c>
      <c r="S20" s="31">
        <v>4</v>
      </c>
      <c r="T20" s="31">
        <v>5</v>
      </c>
      <c r="U20" s="31">
        <v>1</v>
      </c>
      <c r="V20" s="31">
        <v>0</v>
      </c>
      <c r="W20" s="31">
        <v>0</v>
      </c>
      <c r="X20" s="32">
        <f t="shared" si="0"/>
        <v>18</v>
      </c>
      <c r="Y20" s="33">
        <f t="shared" si="1"/>
        <v>264607</v>
      </c>
    </row>
    <row r="21" spans="1:25" x14ac:dyDescent="0.3">
      <c r="A21" s="25" t="s">
        <v>64</v>
      </c>
      <c r="B21" s="25" t="s">
        <v>67</v>
      </c>
      <c r="C21" s="26" t="s">
        <v>68</v>
      </c>
      <c r="D21" s="26">
        <v>2025</v>
      </c>
      <c r="E21" s="26" t="s">
        <v>63</v>
      </c>
      <c r="F21" s="27" t="s">
        <v>40</v>
      </c>
      <c r="G21" s="28">
        <v>0</v>
      </c>
      <c r="H21" s="29">
        <v>0</v>
      </c>
      <c r="I21" s="29">
        <v>66659</v>
      </c>
      <c r="J21" s="29">
        <v>0</v>
      </c>
      <c r="K21" s="29">
        <v>14098</v>
      </c>
      <c r="L21" s="29">
        <v>0</v>
      </c>
      <c r="M21" s="29">
        <v>0</v>
      </c>
      <c r="N21" s="28">
        <v>749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81506</v>
      </c>
    </row>
    <row r="22" spans="1:25" x14ac:dyDescent="0.3">
      <c r="A22" s="25" t="s">
        <v>64</v>
      </c>
      <c r="B22" s="25" t="s">
        <v>69</v>
      </c>
      <c r="C22" s="26" t="s">
        <v>70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68100</v>
      </c>
      <c r="I22" s="29">
        <v>49582</v>
      </c>
      <c r="J22" s="29">
        <v>0</v>
      </c>
      <c r="K22" s="29">
        <v>0</v>
      </c>
      <c r="L22" s="29">
        <v>0</v>
      </c>
      <c r="M22" s="29">
        <v>0</v>
      </c>
      <c r="N22" s="28">
        <v>10111</v>
      </c>
      <c r="O22" s="30" t="s">
        <v>60</v>
      </c>
      <c r="P22" s="31">
        <v>0</v>
      </c>
      <c r="Q22" s="31">
        <v>0</v>
      </c>
      <c r="R22" s="31">
        <v>5</v>
      </c>
      <c r="S22" s="31">
        <v>0</v>
      </c>
      <c r="T22" s="31">
        <v>5</v>
      </c>
      <c r="U22" s="31">
        <v>0</v>
      </c>
      <c r="V22" s="31">
        <v>0</v>
      </c>
      <c r="W22" s="31">
        <v>0</v>
      </c>
      <c r="X22" s="32">
        <f t="shared" si="0"/>
        <v>10</v>
      </c>
      <c r="Y22" s="33">
        <f t="shared" si="1"/>
        <v>127793</v>
      </c>
    </row>
    <row r="23" spans="1:25" x14ac:dyDescent="0.3">
      <c r="A23" s="25" t="s">
        <v>64</v>
      </c>
      <c r="B23" s="25" t="s">
        <v>71</v>
      </c>
      <c r="C23" s="26" t="s">
        <v>72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243360</v>
      </c>
      <c r="I23" s="29">
        <v>61296</v>
      </c>
      <c r="J23" s="29">
        <v>0</v>
      </c>
      <c r="K23" s="29">
        <v>4000</v>
      </c>
      <c r="L23" s="29">
        <v>0</v>
      </c>
      <c r="M23" s="29">
        <v>0</v>
      </c>
      <c r="N23" s="28">
        <v>24577</v>
      </c>
      <c r="O23" s="30" t="s">
        <v>41</v>
      </c>
      <c r="P23" s="31">
        <v>0</v>
      </c>
      <c r="Q23" s="31">
        <v>0</v>
      </c>
      <c r="R23" s="31">
        <v>26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26</v>
      </c>
      <c r="Y23" s="33">
        <f t="shared" si="1"/>
        <v>333233</v>
      </c>
    </row>
    <row r="24" spans="1:25" x14ac:dyDescent="0.3">
      <c r="A24" s="25" t="s">
        <v>64</v>
      </c>
      <c r="B24" s="25" t="s">
        <v>73</v>
      </c>
      <c r="C24" s="26" t="s">
        <v>74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119580</v>
      </c>
      <c r="I24" s="29">
        <v>66129</v>
      </c>
      <c r="J24" s="29">
        <v>0</v>
      </c>
      <c r="K24" s="29">
        <v>0</v>
      </c>
      <c r="L24" s="29">
        <v>0</v>
      </c>
      <c r="M24" s="29">
        <v>0</v>
      </c>
      <c r="N24" s="28">
        <v>15302</v>
      </c>
      <c r="O24" s="30" t="s">
        <v>41</v>
      </c>
      <c r="P24" s="31">
        <v>0</v>
      </c>
      <c r="Q24" s="31">
        <v>0</v>
      </c>
      <c r="R24" s="31">
        <v>6</v>
      </c>
      <c r="S24" s="31">
        <v>1</v>
      </c>
      <c r="T24" s="31">
        <v>3</v>
      </c>
      <c r="U24" s="31">
        <v>1</v>
      </c>
      <c r="V24" s="31">
        <v>0</v>
      </c>
      <c r="W24" s="31">
        <v>0</v>
      </c>
      <c r="X24" s="32">
        <f t="shared" si="0"/>
        <v>11</v>
      </c>
      <c r="Y24" s="33">
        <f t="shared" si="1"/>
        <v>201011</v>
      </c>
    </row>
    <row r="25" spans="1:25" x14ac:dyDescent="0.3">
      <c r="A25" s="25" t="s">
        <v>75</v>
      </c>
      <c r="B25" s="25" t="s">
        <v>76</v>
      </c>
      <c r="C25" s="26" t="s">
        <v>77</v>
      </c>
      <c r="D25" s="26">
        <v>2025</v>
      </c>
      <c r="E25" s="26" t="s">
        <v>39</v>
      </c>
      <c r="F25" s="27" t="s">
        <v>40</v>
      </c>
      <c r="G25" s="28">
        <v>92784</v>
      </c>
      <c r="H25" s="29">
        <v>0</v>
      </c>
      <c r="I25" s="29">
        <v>49820</v>
      </c>
      <c r="J25" s="29">
        <v>4375</v>
      </c>
      <c r="K25" s="29">
        <v>0</v>
      </c>
      <c r="L25" s="29">
        <v>0</v>
      </c>
      <c r="M25" s="29">
        <v>0</v>
      </c>
      <c r="N25" s="28">
        <v>8480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155459</v>
      </c>
    </row>
    <row r="26" spans="1:25" x14ac:dyDescent="0.3">
      <c r="A26" s="25" t="s">
        <v>64</v>
      </c>
      <c r="B26" s="25" t="s">
        <v>78</v>
      </c>
      <c r="C26" s="26" t="s">
        <v>79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129504</v>
      </c>
      <c r="I26" s="29">
        <v>69500</v>
      </c>
      <c r="J26" s="29">
        <v>0</v>
      </c>
      <c r="K26" s="29">
        <v>0</v>
      </c>
      <c r="L26" s="29">
        <v>0</v>
      </c>
      <c r="M26" s="29">
        <v>0</v>
      </c>
      <c r="N26" s="28">
        <v>14917</v>
      </c>
      <c r="O26" s="30" t="s">
        <v>60</v>
      </c>
      <c r="P26" s="31">
        <v>0</v>
      </c>
      <c r="Q26" s="31">
        <v>0</v>
      </c>
      <c r="R26" s="31">
        <v>11</v>
      </c>
      <c r="S26" s="31">
        <v>1</v>
      </c>
      <c r="T26" s="31">
        <v>2</v>
      </c>
      <c r="U26" s="31">
        <v>0</v>
      </c>
      <c r="V26" s="31">
        <v>0</v>
      </c>
      <c r="W26" s="31">
        <v>0</v>
      </c>
      <c r="X26" s="32">
        <f t="shared" si="0"/>
        <v>14</v>
      </c>
      <c r="Y26" s="33">
        <f t="shared" si="1"/>
        <v>213921</v>
      </c>
    </row>
    <row r="27" spans="1:25" x14ac:dyDescent="0.3">
      <c r="A27" s="25" t="s">
        <v>45</v>
      </c>
      <c r="B27" s="25" t="s">
        <v>80</v>
      </c>
      <c r="C27" s="26" t="s">
        <v>81</v>
      </c>
      <c r="D27" s="26">
        <v>2025</v>
      </c>
      <c r="E27" s="26" t="s">
        <v>39</v>
      </c>
      <c r="F27" s="27" t="s">
        <v>40</v>
      </c>
      <c r="G27" s="28">
        <v>145064</v>
      </c>
      <c r="H27" s="29">
        <v>0</v>
      </c>
      <c r="I27" s="29">
        <v>77088</v>
      </c>
      <c r="J27" s="29">
        <v>0</v>
      </c>
      <c r="K27" s="29">
        <v>0</v>
      </c>
      <c r="L27" s="29">
        <v>0</v>
      </c>
      <c r="M27" s="29">
        <v>0</v>
      </c>
      <c r="N27" s="28">
        <v>12033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234185</v>
      </c>
    </row>
    <row r="28" spans="1:25" x14ac:dyDescent="0.3">
      <c r="A28" s="25" t="s">
        <v>82</v>
      </c>
      <c r="B28" s="25" t="s">
        <v>83</v>
      </c>
      <c r="C28" s="26" t="s">
        <v>84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0</v>
      </c>
      <c r="J28" s="29">
        <v>29696</v>
      </c>
      <c r="K28" s="29">
        <v>0</v>
      </c>
      <c r="L28" s="29">
        <v>0</v>
      </c>
      <c r="M28" s="29">
        <v>0</v>
      </c>
      <c r="N28" s="28">
        <v>1454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31150</v>
      </c>
    </row>
    <row r="29" spans="1:25" x14ac:dyDescent="0.3">
      <c r="A29" s="25" t="s">
        <v>57</v>
      </c>
      <c r="B29" s="25" t="s">
        <v>85</v>
      </c>
      <c r="C29" s="26" t="s">
        <v>86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0</v>
      </c>
      <c r="I29" s="29">
        <v>40500</v>
      </c>
      <c r="J29" s="29">
        <v>49906</v>
      </c>
      <c r="K29" s="29">
        <v>0</v>
      </c>
      <c r="L29" s="29">
        <v>0</v>
      </c>
      <c r="M29" s="29">
        <v>0</v>
      </c>
      <c r="N29" s="28">
        <v>5425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95831</v>
      </c>
    </row>
    <row r="30" spans="1:25" x14ac:dyDescent="0.3">
      <c r="A30" s="25" t="s">
        <v>57</v>
      </c>
      <c r="B30" s="25" t="s">
        <v>87</v>
      </c>
      <c r="C30" s="26" t="s">
        <v>88</v>
      </c>
      <c r="D30" s="26">
        <v>2025</v>
      </c>
      <c r="E30" s="26" t="s">
        <v>63</v>
      </c>
      <c r="F30" s="27" t="s">
        <v>40</v>
      </c>
      <c r="G30" s="28">
        <v>0</v>
      </c>
      <c r="H30" s="29">
        <v>0</v>
      </c>
      <c r="I30" s="29">
        <v>127095</v>
      </c>
      <c r="J30" s="29">
        <v>0</v>
      </c>
      <c r="K30" s="29">
        <v>0</v>
      </c>
      <c r="L30" s="29">
        <v>0</v>
      </c>
      <c r="M30" s="29">
        <v>0</v>
      </c>
      <c r="N30" s="28">
        <v>10559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137654</v>
      </c>
    </row>
    <row r="31" spans="1:25" x14ac:dyDescent="0.3">
      <c r="A31" s="25" t="s">
        <v>36</v>
      </c>
      <c r="B31" s="25" t="s">
        <v>89</v>
      </c>
      <c r="C31" s="26" t="s">
        <v>90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925068</v>
      </c>
      <c r="I31" s="29">
        <v>432297</v>
      </c>
      <c r="J31" s="29">
        <v>0</v>
      </c>
      <c r="K31" s="29">
        <v>98950</v>
      </c>
      <c r="L31" s="29">
        <v>0</v>
      </c>
      <c r="M31" s="29">
        <v>0</v>
      </c>
      <c r="N31" s="28">
        <v>137032</v>
      </c>
      <c r="O31" s="30" t="s">
        <v>41</v>
      </c>
      <c r="P31" s="31">
        <v>0</v>
      </c>
      <c r="Q31" s="31">
        <v>0</v>
      </c>
      <c r="R31" s="31">
        <v>51</v>
      </c>
      <c r="S31" s="31">
        <v>39</v>
      </c>
      <c r="T31" s="31">
        <v>4</v>
      </c>
      <c r="U31" s="31">
        <v>0</v>
      </c>
      <c r="V31" s="31">
        <v>0</v>
      </c>
      <c r="W31" s="31">
        <v>0</v>
      </c>
      <c r="X31" s="32">
        <f t="shared" si="0"/>
        <v>94</v>
      </c>
      <c r="Y31" s="33">
        <f t="shared" si="1"/>
        <v>1593347</v>
      </c>
    </row>
    <row r="32" spans="1:25" x14ac:dyDescent="0.3">
      <c r="A32" s="25" t="s">
        <v>91</v>
      </c>
      <c r="B32" s="25" t="s">
        <v>92</v>
      </c>
      <c r="C32" s="26" t="s">
        <v>93</v>
      </c>
      <c r="D32" s="26">
        <v>2025</v>
      </c>
      <c r="E32" s="26" t="s">
        <v>63</v>
      </c>
      <c r="F32" s="27" t="s">
        <v>40</v>
      </c>
      <c r="G32" s="28">
        <v>0</v>
      </c>
      <c r="H32" s="29">
        <v>0</v>
      </c>
      <c r="I32" s="29">
        <v>129549</v>
      </c>
      <c r="J32" s="29">
        <v>0</v>
      </c>
      <c r="K32" s="29">
        <v>0</v>
      </c>
      <c r="L32" s="29">
        <v>0</v>
      </c>
      <c r="M32" s="29">
        <v>0</v>
      </c>
      <c r="N32" s="28">
        <v>12955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142504</v>
      </c>
    </row>
    <row r="33" spans="1:25" x14ac:dyDescent="0.3">
      <c r="A33" s="25" t="s">
        <v>64</v>
      </c>
      <c r="B33" s="25" t="s">
        <v>94</v>
      </c>
      <c r="C33" s="26" t="s">
        <v>95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685764</v>
      </c>
      <c r="I33" s="29">
        <v>297565</v>
      </c>
      <c r="J33" s="29">
        <v>0</v>
      </c>
      <c r="K33" s="29">
        <v>39607</v>
      </c>
      <c r="L33" s="29">
        <v>0</v>
      </c>
      <c r="M33" s="29">
        <v>0</v>
      </c>
      <c r="N33" s="28">
        <v>94479</v>
      </c>
      <c r="O33" s="30" t="s">
        <v>41</v>
      </c>
      <c r="P33" s="31">
        <v>0</v>
      </c>
      <c r="Q33" s="31">
        <v>0</v>
      </c>
      <c r="R33" s="31">
        <v>46</v>
      </c>
      <c r="S33" s="31">
        <v>14</v>
      </c>
      <c r="T33" s="31">
        <v>3</v>
      </c>
      <c r="U33" s="31">
        <v>0</v>
      </c>
      <c r="V33" s="31">
        <v>0</v>
      </c>
      <c r="W33" s="31">
        <v>0</v>
      </c>
      <c r="X33" s="32">
        <f t="shared" si="0"/>
        <v>63</v>
      </c>
      <c r="Y33" s="33">
        <f t="shared" si="1"/>
        <v>1117415</v>
      </c>
    </row>
    <row r="34" spans="1:25" x14ac:dyDescent="0.3">
      <c r="A34" s="25" t="s">
        <v>64</v>
      </c>
      <c r="B34" s="25" t="s">
        <v>96</v>
      </c>
      <c r="C34" s="26" t="s">
        <v>97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210240</v>
      </c>
      <c r="I34" s="29">
        <v>82200</v>
      </c>
      <c r="J34" s="29">
        <v>0</v>
      </c>
      <c r="K34" s="29">
        <v>0</v>
      </c>
      <c r="L34" s="29">
        <v>0</v>
      </c>
      <c r="M34" s="29">
        <v>0</v>
      </c>
      <c r="N34" s="28">
        <v>26028</v>
      </c>
      <c r="O34" s="30" t="s">
        <v>41</v>
      </c>
      <c r="P34" s="31">
        <v>0</v>
      </c>
      <c r="Q34" s="31">
        <v>0</v>
      </c>
      <c r="R34" s="31">
        <v>20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20</v>
      </c>
      <c r="Y34" s="33">
        <f t="shared" si="1"/>
        <v>318468</v>
      </c>
    </row>
    <row r="35" spans="1:25" x14ac:dyDescent="0.3">
      <c r="A35" s="25" t="s">
        <v>98</v>
      </c>
      <c r="B35" s="25" t="s">
        <v>99</v>
      </c>
      <c r="C35" s="26" t="s">
        <v>100</v>
      </c>
      <c r="D35" s="26">
        <v>2025</v>
      </c>
      <c r="E35" s="26" t="s">
        <v>63</v>
      </c>
      <c r="F35" s="27" t="s">
        <v>101</v>
      </c>
      <c r="G35" s="28">
        <v>0</v>
      </c>
      <c r="H35" s="29">
        <v>0</v>
      </c>
      <c r="I35" s="29">
        <v>91000</v>
      </c>
      <c r="J35" s="29">
        <v>0</v>
      </c>
      <c r="K35" s="29">
        <v>0</v>
      </c>
      <c r="L35" s="29">
        <v>0</v>
      </c>
      <c r="M35" s="29">
        <v>0</v>
      </c>
      <c r="N35" s="28">
        <v>9000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100000</v>
      </c>
    </row>
    <row r="36" spans="1:25" x14ac:dyDescent="0.3">
      <c r="A36" s="25" t="s">
        <v>102</v>
      </c>
      <c r="B36" s="25" t="s">
        <v>103</v>
      </c>
      <c r="C36" s="26" t="s">
        <v>104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151236</v>
      </c>
      <c r="I36" s="29">
        <v>11772</v>
      </c>
      <c r="J36" s="29">
        <v>0</v>
      </c>
      <c r="K36" s="29">
        <v>0</v>
      </c>
      <c r="L36" s="29">
        <v>0</v>
      </c>
      <c r="M36" s="29">
        <v>0</v>
      </c>
      <c r="N36" s="28">
        <v>3000</v>
      </c>
      <c r="O36" s="30" t="s">
        <v>41</v>
      </c>
      <c r="P36" s="31">
        <v>0</v>
      </c>
      <c r="Q36" s="31">
        <v>0</v>
      </c>
      <c r="R36" s="31">
        <v>5</v>
      </c>
      <c r="S36" s="31">
        <v>5</v>
      </c>
      <c r="T36" s="31">
        <v>3</v>
      </c>
      <c r="U36" s="31">
        <v>0</v>
      </c>
      <c r="V36" s="31">
        <v>0</v>
      </c>
      <c r="W36" s="31">
        <v>0</v>
      </c>
      <c r="X36" s="32">
        <f t="shared" si="0"/>
        <v>13</v>
      </c>
      <c r="Y36" s="33">
        <f t="shared" si="1"/>
        <v>166008</v>
      </c>
    </row>
    <row r="37" spans="1:25" x14ac:dyDescent="0.3">
      <c r="A37" s="25" t="s">
        <v>36</v>
      </c>
      <c r="B37" s="25" t="s">
        <v>105</v>
      </c>
      <c r="C37" s="26" t="s">
        <v>106</v>
      </c>
      <c r="D37" s="26">
        <v>2025</v>
      </c>
      <c r="E37" s="26" t="s">
        <v>63</v>
      </c>
      <c r="F37" s="27" t="s">
        <v>40</v>
      </c>
      <c r="G37" s="28">
        <v>0</v>
      </c>
      <c r="H37" s="29">
        <v>0</v>
      </c>
      <c r="I37" s="29">
        <v>951370</v>
      </c>
      <c r="J37" s="29">
        <v>0</v>
      </c>
      <c r="K37" s="29">
        <v>16984</v>
      </c>
      <c r="L37" s="29">
        <v>0</v>
      </c>
      <c r="M37" s="29">
        <v>0</v>
      </c>
      <c r="N37" s="28">
        <v>96834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1065188</v>
      </c>
    </row>
    <row r="38" spans="1:25" x14ac:dyDescent="0.3">
      <c r="A38" s="25" t="s">
        <v>107</v>
      </c>
      <c r="B38" s="25" t="s">
        <v>108</v>
      </c>
      <c r="C38" s="26" t="s">
        <v>109</v>
      </c>
      <c r="D38" s="26">
        <v>2025</v>
      </c>
      <c r="E38" s="26" t="s">
        <v>110</v>
      </c>
      <c r="F38" s="27" t="s">
        <v>40</v>
      </c>
      <c r="G38" s="28">
        <v>64848</v>
      </c>
      <c r="H38" s="29">
        <v>170412</v>
      </c>
      <c r="I38" s="29">
        <v>267258</v>
      </c>
      <c r="J38" s="29">
        <v>0</v>
      </c>
      <c r="K38" s="29">
        <v>23097</v>
      </c>
      <c r="L38" s="29">
        <v>0</v>
      </c>
      <c r="M38" s="29">
        <v>0</v>
      </c>
      <c r="N38" s="28">
        <v>50575</v>
      </c>
      <c r="O38" s="30" t="s">
        <v>41</v>
      </c>
      <c r="P38" s="31">
        <v>0</v>
      </c>
      <c r="Q38" s="31">
        <v>0</v>
      </c>
      <c r="R38" s="31">
        <v>5</v>
      </c>
      <c r="S38" s="31">
        <v>10</v>
      </c>
      <c r="T38" s="31">
        <v>0</v>
      </c>
      <c r="U38" s="31">
        <v>0</v>
      </c>
      <c r="V38" s="31">
        <v>0</v>
      </c>
      <c r="W38" s="31">
        <v>0</v>
      </c>
      <c r="X38" s="32">
        <f t="shared" si="0"/>
        <v>15</v>
      </c>
      <c r="Y38" s="33">
        <f t="shared" si="1"/>
        <v>576190</v>
      </c>
    </row>
    <row r="39" spans="1:25" x14ac:dyDescent="0.3">
      <c r="A39" s="25" t="s">
        <v>111</v>
      </c>
      <c r="B39" s="25" t="s">
        <v>112</v>
      </c>
      <c r="C39" s="26" t="s">
        <v>113</v>
      </c>
      <c r="D39" s="26">
        <v>2025</v>
      </c>
      <c r="E39" s="26" t="s">
        <v>39</v>
      </c>
      <c r="F39" s="27" t="s">
        <v>101</v>
      </c>
      <c r="G39" s="28">
        <v>0</v>
      </c>
      <c r="H39" s="29">
        <v>382632</v>
      </c>
      <c r="I39" s="29">
        <v>90942</v>
      </c>
      <c r="J39" s="29">
        <v>0</v>
      </c>
      <c r="K39" s="29">
        <v>0</v>
      </c>
      <c r="L39" s="29">
        <v>0</v>
      </c>
      <c r="M39" s="29">
        <v>0</v>
      </c>
      <c r="N39" s="28">
        <v>42161</v>
      </c>
      <c r="O39" s="30" t="s">
        <v>41</v>
      </c>
      <c r="P39" s="31">
        <v>0</v>
      </c>
      <c r="Q39" s="31">
        <v>0</v>
      </c>
      <c r="R39" s="31">
        <v>7</v>
      </c>
      <c r="S39" s="31">
        <v>14</v>
      </c>
      <c r="T39" s="31">
        <v>11</v>
      </c>
      <c r="U39" s="31">
        <v>0</v>
      </c>
      <c r="V39" s="31">
        <v>0</v>
      </c>
      <c r="W39" s="31">
        <v>0</v>
      </c>
      <c r="X39" s="32">
        <f t="shared" si="0"/>
        <v>32</v>
      </c>
      <c r="Y39" s="33">
        <f t="shared" si="1"/>
        <v>515735</v>
      </c>
    </row>
    <row r="40" spans="1:25" x14ac:dyDescent="0.3">
      <c r="A40" s="25" t="s">
        <v>64</v>
      </c>
      <c r="B40" s="25" t="s">
        <v>114</v>
      </c>
      <c r="C40" s="26" t="s">
        <v>115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567684</v>
      </c>
      <c r="I40" s="29">
        <v>338607</v>
      </c>
      <c r="J40" s="29">
        <v>0</v>
      </c>
      <c r="K40" s="29">
        <v>0</v>
      </c>
      <c r="L40" s="29">
        <v>0</v>
      </c>
      <c r="M40" s="29">
        <v>0</v>
      </c>
      <c r="N40" s="28">
        <v>85689</v>
      </c>
      <c r="O40" s="30" t="s">
        <v>41</v>
      </c>
      <c r="P40" s="31">
        <v>0</v>
      </c>
      <c r="Q40" s="31">
        <v>0</v>
      </c>
      <c r="R40" s="31">
        <v>20</v>
      </c>
      <c r="S40" s="31">
        <v>18</v>
      </c>
      <c r="T40" s="31">
        <v>10</v>
      </c>
      <c r="U40" s="31">
        <v>0</v>
      </c>
      <c r="V40" s="31">
        <v>0</v>
      </c>
      <c r="W40" s="31">
        <v>0</v>
      </c>
      <c r="X40" s="32">
        <f t="shared" si="0"/>
        <v>48</v>
      </c>
      <c r="Y40" s="33">
        <f t="shared" si="1"/>
        <v>991980</v>
      </c>
    </row>
    <row r="41" spans="1:25" x14ac:dyDescent="0.3">
      <c r="A41" s="25" t="s">
        <v>116</v>
      </c>
      <c r="B41" s="25" t="s">
        <v>117</v>
      </c>
      <c r="C41" s="26" t="s">
        <v>118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285696</v>
      </c>
      <c r="I41" s="29">
        <v>140117</v>
      </c>
      <c r="J41" s="29">
        <v>0</v>
      </c>
      <c r="K41" s="29">
        <v>0</v>
      </c>
      <c r="L41" s="29">
        <v>0</v>
      </c>
      <c r="M41" s="29">
        <v>0</v>
      </c>
      <c r="N41" s="28">
        <v>39685</v>
      </c>
      <c r="O41" s="30" t="s">
        <v>41</v>
      </c>
      <c r="P41" s="31">
        <v>0</v>
      </c>
      <c r="Q41" s="31">
        <v>0</v>
      </c>
      <c r="R41" s="31">
        <v>18</v>
      </c>
      <c r="S41" s="31">
        <v>8</v>
      </c>
      <c r="T41" s="31">
        <v>0</v>
      </c>
      <c r="U41" s="31">
        <v>0</v>
      </c>
      <c r="V41" s="31">
        <v>0</v>
      </c>
      <c r="W41" s="31">
        <v>0</v>
      </c>
      <c r="X41" s="32">
        <f t="shared" si="0"/>
        <v>26</v>
      </c>
      <c r="Y41" s="33">
        <f t="shared" si="1"/>
        <v>465498</v>
      </c>
    </row>
    <row r="42" spans="1:25" x14ac:dyDescent="0.3">
      <c r="A42" s="25" t="s">
        <v>119</v>
      </c>
      <c r="B42" s="25" t="s">
        <v>120</v>
      </c>
      <c r="C42" s="26" t="s">
        <v>121</v>
      </c>
      <c r="D42" s="26">
        <v>2025</v>
      </c>
      <c r="E42" s="26" t="s">
        <v>39</v>
      </c>
      <c r="F42" s="27" t="s">
        <v>101</v>
      </c>
      <c r="G42" s="28">
        <v>0</v>
      </c>
      <c r="H42" s="29">
        <v>1145484</v>
      </c>
      <c r="I42" s="29">
        <v>603617</v>
      </c>
      <c r="J42" s="29">
        <v>0</v>
      </c>
      <c r="K42" s="29">
        <v>89481</v>
      </c>
      <c r="L42" s="29">
        <v>94877</v>
      </c>
      <c r="M42" s="29">
        <v>0</v>
      </c>
      <c r="N42" s="28">
        <v>184505</v>
      </c>
      <c r="O42" s="30" t="s">
        <v>41</v>
      </c>
      <c r="P42" s="31">
        <v>0</v>
      </c>
      <c r="Q42" s="31">
        <v>0</v>
      </c>
      <c r="R42" s="31">
        <v>30</v>
      </c>
      <c r="S42" s="31">
        <v>34</v>
      </c>
      <c r="T42" s="31">
        <v>26</v>
      </c>
      <c r="U42" s="31">
        <v>3</v>
      </c>
      <c r="V42" s="31">
        <v>0</v>
      </c>
      <c r="W42" s="31">
        <v>0</v>
      </c>
      <c r="X42" s="32">
        <f t="shared" si="0"/>
        <v>93</v>
      </c>
      <c r="Y42" s="33">
        <f t="shared" si="1"/>
        <v>2117964</v>
      </c>
    </row>
    <row r="43" spans="1:25" x14ac:dyDescent="0.3">
      <c r="A43" s="25" t="s">
        <v>116</v>
      </c>
      <c r="B43" s="25" t="s">
        <v>122</v>
      </c>
      <c r="C43" s="26" t="s">
        <v>123</v>
      </c>
      <c r="D43" s="26">
        <v>2025</v>
      </c>
      <c r="E43" s="26" t="s">
        <v>39</v>
      </c>
      <c r="F43" s="27" t="s">
        <v>40</v>
      </c>
      <c r="G43" s="28">
        <v>636504</v>
      </c>
      <c r="H43" s="29">
        <v>0</v>
      </c>
      <c r="I43" s="29">
        <v>399760</v>
      </c>
      <c r="J43" s="29">
        <v>0</v>
      </c>
      <c r="K43" s="29">
        <v>0</v>
      </c>
      <c r="L43" s="29">
        <v>0</v>
      </c>
      <c r="M43" s="29">
        <v>0</v>
      </c>
      <c r="N43" s="28">
        <v>97840</v>
      </c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1134104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28"/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28"/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0</v>
      </c>
    </row>
  </sheetData>
  <autoFilter ref="A10:Y10" xr:uid="{4C87EFCC-7B95-4A31-A78A-460454D2F339}"/>
  <conditionalFormatting sqref="D11:D53">
    <cfRule type="expression" dxfId="2" priority="1">
      <formula>OR($D11&gt;2025,AND($D11&lt;2025,$D11&lt;&gt;""))</formula>
    </cfRule>
  </conditionalFormatting>
  <conditionalFormatting sqref="Y11:Y5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3" xr:uid="{6E4C6CFC-F7BF-4DAC-8D84-17F4D74326D7}">
      <formula1>"FMR, Actual Rent"</formula1>
    </dataValidation>
    <dataValidation type="list" allowBlank="1" showInputMessage="1" showErrorMessage="1" sqref="F11:F53" xr:uid="{F84B6C69-D76B-4903-8EA8-94F4385AE8CE}">
      <formula1>"DV, YHDP"</formula1>
    </dataValidation>
    <dataValidation type="list" allowBlank="1" showInputMessage="1" showErrorMessage="1" sqref="E11:E53" xr:uid="{5ACDED7A-0A01-4FDF-83A5-B8379E1C1298}">
      <formula1>"PH, TH, Joint TH &amp; PH-RRH, HMIS, SSO, TRA, PRA, SRA, S+C/SRO"</formula1>
    </dataValidation>
    <dataValidation allowBlank="1" showErrorMessage="1" sqref="A10:Y10" xr:uid="{4C92278B-5C68-4A3A-B06C-7FEEEF36B31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2024-08-01T18:27:37Z</dcterms:created>
  <dcterms:modified xsi:type="dcterms:W3CDTF">2024-08-01T18:53:19Z</dcterms:modified>
</cp:coreProperties>
</file>