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132B5A6E-2649-436C-8B65-D13E62A850E6}" xr6:coauthVersionLast="47" xr6:coauthVersionMax="47" xr10:uidLastSave="{00000000-0000-0000-0000-000000000000}"/>
  <bookViews>
    <workbookView xWindow="1152" yWindow="1152" windowWidth="23220" windowHeight="12720" xr2:uid="{3CFB9955-D967-4633-B459-2D3396A310C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5" i="1" l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B5" i="1" s="1"/>
  <c r="C5" i="1" s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B7" i="1" s="1"/>
  <c r="X14" i="1"/>
  <c r="Y13" i="1"/>
  <c r="X13" i="1"/>
  <c r="Y12" i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<sst xmlns="http://schemas.openxmlformats.org/spreadsheetml/2006/main" count="247" uniqueCount="124">
  <si>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</si>
  <si>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</si>
  <si>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</si>
  <si>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</si>
  <si>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</si>
  <si>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</si>
  <si>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</si>
  <si>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</si>
  <si>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</si>
  <si>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</si>
  <si>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</si>
  <si>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</si>
  <si>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</si>
  <si>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</si>
  <si>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</si>
  <si>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</si>
  <si>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</si>
  <si>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</si>
  <si>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</si>
  <si>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</si>
  <si>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</si>
  <si>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</si>
  <si>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</si>
  <si>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</si>
  <si>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</si>
  <si>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</si>
  <si>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</si>
  <si>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</si>
  <si>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</si>
  <si>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</si>
  <si>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</si>
  <si>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</si>
  <si>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</si>
  <si>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</si>
  <si>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</si>
  <si>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LA-503</t>
  </si>
  <si>
    <t>Catholic Charities Archdiocese of New Orleans</t>
  </si>
  <si>
    <t>Bridges to Self Sufficiency</t>
  </si>
  <si>
    <t>LA0052L6H032316</t>
  </si>
  <si>
    <t>PH</t>
  </si>
  <si>
    <t/>
  </si>
  <si>
    <t>Actual Rent</t>
  </si>
  <si>
    <t>New Orleans</t>
  </si>
  <si>
    <t>New Orleans/Jefferson Parish CoC</t>
  </si>
  <si>
    <t>UNITY of Greater New Orleans</t>
  </si>
  <si>
    <t>City of New Orleans Office of Community Development</t>
  </si>
  <si>
    <t>City of New Orleans Shelter Plus Care</t>
  </si>
  <si>
    <t>LA0054L6H032316</t>
  </si>
  <si>
    <t>GNO Rapid Rehousing</t>
  </si>
  <si>
    <t>LA0058L6H032316</t>
  </si>
  <si>
    <t>Start Rapid Rehousing</t>
  </si>
  <si>
    <t>LA0060L6H032316</t>
  </si>
  <si>
    <t>FMR</t>
  </si>
  <si>
    <t>JPHSA Supportive Housing for Persons with Disabilities</t>
  </si>
  <si>
    <t>LA0064L6H032316</t>
  </si>
  <si>
    <t>Pathways PSH</t>
  </si>
  <si>
    <t>LA0070L6H032316</t>
  </si>
  <si>
    <t>NAMI New Orleans</t>
  </si>
  <si>
    <t>NAMI Southeast Louisiana</t>
  </si>
  <si>
    <t>LA0072L6H032316</t>
  </si>
  <si>
    <t>Odyssey House Samaritan</t>
  </si>
  <si>
    <t>LA0073L6H032316</t>
  </si>
  <si>
    <t>Volunteers of America Southeast Louisiana</t>
  </si>
  <si>
    <t>Permanent Housing for Homeless Persons with Disabilities</t>
  </si>
  <si>
    <t>LA0076L6H032315</t>
  </si>
  <si>
    <t>Covenant House Permanent Housing for Youth</t>
  </si>
  <si>
    <t>LA0077L6H032316</t>
  </si>
  <si>
    <t>New Orleans Womanspace</t>
  </si>
  <si>
    <t>LA0083L6H032316</t>
  </si>
  <si>
    <t>SH</t>
  </si>
  <si>
    <t>Jefferson Parish Department of Community Development</t>
  </si>
  <si>
    <t>LA503-Jefferson -Shelter Plus Care Program</t>
  </si>
  <si>
    <t>LA0085L6H032316</t>
  </si>
  <si>
    <t>Metropolitan Human Services District</t>
  </si>
  <si>
    <t>Sponsored Based Rental Assistance Shelter Plus Care</t>
  </si>
  <si>
    <t>LA0086L6H032316</t>
  </si>
  <si>
    <t>Home at Last</t>
  </si>
  <si>
    <t>LA0162L6H032311</t>
  </si>
  <si>
    <t>VIA LINK HMIS</t>
  </si>
  <si>
    <t>LA0173L6H032313</t>
  </si>
  <si>
    <t>New Orleans Women's Shelter TH</t>
  </si>
  <si>
    <t>LA0189L6H032313</t>
  </si>
  <si>
    <t>TH</t>
  </si>
  <si>
    <t>Welcome Home Outreach</t>
  </si>
  <si>
    <t>LA0201L6H032313</t>
  </si>
  <si>
    <t>SSO</t>
  </si>
  <si>
    <t>The Finally Home Project</t>
  </si>
  <si>
    <t>LA0210L6H032310</t>
  </si>
  <si>
    <t>Rapid Rehousing for Chronically Homeless Persons Project</t>
  </si>
  <si>
    <t>LA0211L6H032310</t>
  </si>
  <si>
    <t>Coming Home PSH</t>
  </si>
  <si>
    <t>LA0234L6H032309</t>
  </si>
  <si>
    <t>Home for Good</t>
  </si>
  <si>
    <t>LA0252L6H032308</t>
  </si>
  <si>
    <t>Traveler's Aid PSH</t>
  </si>
  <si>
    <t>LA0260L6H032309</t>
  </si>
  <si>
    <t>Partners in Health &amp; Housing</t>
  </si>
  <si>
    <t>LA0274L6H032307</t>
  </si>
  <si>
    <t>CoC Coordinated Entry System Project</t>
  </si>
  <si>
    <t>LA0277L6H032307</t>
  </si>
  <si>
    <t>Rapid Rehousing for Youth</t>
  </si>
  <si>
    <t>LA0278L6H032307</t>
  </si>
  <si>
    <t>HOPE RRH</t>
  </si>
  <si>
    <t>LA0279L6H032307</t>
  </si>
  <si>
    <t>The Journey Home</t>
  </si>
  <si>
    <t>LA0280L6H032307</t>
  </si>
  <si>
    <t>Rapid Rehousing for Survivors</t>
  </si>
  <si>
    <t>LA0319D6H032305</t>
  </si>
  <si>
    <t>DV</t>
  </si>
  <si>
    <t>Coordinated Entry for Survivors</t>
  </si>
  <si>
    <t>LA0320D6H032305</t>
  </si>
  <si>
    <t>Turning Point Project</t>
  </si>
  <si>
    <t>LA0342D6H032304</t>
  </si>
  <si>
    <t>Joint TH &amp; PH-RRH</t>
  </si>
  <si>
    <t>RRH for Reducing Homelessness</t>
  </si>
  <si>
    <t>LA0359L6H032304</t>
  </si>
  <si>
    <t>Next Steps TH-RRH</t>
  </si>
  <si>
    <t>LA0372D6H032302</t>
  </si>
  <si>
    <t>Supporting Survivors RRH</t>
  </si>
  <si>
    <t>LA0388D6H032301</t>
  </si>
  <si>
    <t>Rapid Response for Families</t>
  </si>
  <si>
    <t>LA0390L6H032301</t>
  </si>
  <si>
    <t>Home PSH</t>
  </si>
  <si>
    <t>LA0411L6H032300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</si>
</sst>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24E0-FFCB-404A-8930-BA1A944CADC3}">
  <sheetPr codeName="Sheet55">
    <pageSetUpPr fitToPage="1"/>
  </sheetPr>
  <dimension ref="A1:Y5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7396717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32679367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152112</v>
      </c>
      <c r="I11" s="29">
        <v>49441</v>
      </c>
      <c r="J11" s="29">
        <v>0</v>
      </c>
      <c r="K11" s="29">
        <v>0</v>
      </c>
      <c r="L11" s="29">
        <v>0</v>
      </c>
      <c r="M11" s="29">
        <v>0</v>
      </c>
      <c r="N11" s="28">
        <v>9575</v>
      </c>
      <c r="O11" s="30" t="s">
        <v>41</v>
      </c>
      <c r="P11" s="31">
        <v>0</v>
      </c>
      <c r="Q11" s="31">
        <v>0</v>
      </c>
      <c r="R11" s="31">
        <v>2</v>
      </c>
      <c r="S11" s="31">
        <v>11</v>
      </c>
      <c r="T11" s="31">
        <v>3</v>
      </c>
      <c r="U11" s="31">
        <v>0</v>
      </c>
      <c r="V11" s="31">
        <v>0</v>
      </c>
      <c r="W11" s="31">
        <v>0</v>
      </c>
      <c r="X11" s="32">
        <f t="shared" ref="X11:X55" si="0">SUM(P11:W11)</f>
        <v>16</v>
      </c>
      <c r="Y11" s="33">
        <f t="shared" ref="Y11:Y55" si="1">SUM(G11:N11)</f>
        <v>211128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572676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36749</v>
      </c>
      <c r="O12" s="30" t="s">
        <v>41</v>
      </c>
      <c r="P12" s="31">
        <v>0</v>
      </c>
      <c r="Q12" s="31">
        <v>0</v>
      </c>
      <c r="R12" s="31">
        <v>29</v>
      </c>
      <c r="S12" s="31">
        <v>11</v>
      </c>
      <c r="T12" s="31">
        <v>4</v>
      </c>
      <c r="U12" s="31">
        <v>1</v>
      </c>
      <c r="V12" s="31">
        <v>0</v>
      </c>
      <c r="W12" s="31">
        <v>0</v>
      </c>
      <c r="X12" s="32">
        <f t="shared" si="0"/>
        <v>45</v>
      </c>
      <c r="Y12" s="33">
        <f t="shared" si="1"/>
        <v>609425</v>
      </c>
    </row>
    <row r="13" spans="1:25" x14ac:dyDescent="0.3">
      <c r="A13" s="25" t="s">
        <v>44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232740</v>
      </c>
      <c r="I13" s="29">
        <v>42018</v>
      </c>
      <c r="J13" s="29">
        <v>0</v>
      </c>
      <c r="K13" s="29">
        <v>0</v>
      </c>
      <c r="L13" s="29">
        <v>0</v>
      </c>
      <c r="M13" s="29">
        <v>0</v>
      </c>
      <c r="N13" s="28">
        <v>15920</v>
      </c>
      <c r="O13" s="30" t="s">
        <v>41</v>
      </c>
      <c r="P13" s="31">
        <v>1</v>
      </c>
      <c r="Q13" s="31">
        <v>17</v>
      </c>
      <c r="R13" s="31">
        <v>4</v>
      </c>
      <c r="S13" s="31">
        <v>1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23</v>
      </c>
      <c r="Y13" s="33">
        <f t="shared" si="1"/>
        <v>290678</v>
      </c>
    </row>
    <row r="14" spans="1:25" x14ac:dyDescent="0.3">
      <c r="A14" s="25" t="s">
        <v>44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838656</v>
      </c>
      <c r="I14" s="29">
        <v>193516</v>
      </c>
      <c r="J14" s="29">
        <v>0</v>
      </c>
      <c r="K14" s="29">
        <v>0</v>
      </c>
      <c r="L14" s="29">
        <v>0</v>
      </c>
      <c r="M14" s="29">
        <v>0</v>
      </c>
      <c r="N14" s="28">
        <v>59304</v>
      </c>
      <c r="O14" s="30" t="s">
        <v>52</v>
      </c>
      <c r="P14" s="31">
        <v>0</v>
      </c>
      <c r="Q14" s="31">
        <v>30</v>
      </c>
      <c r="R14" s="31">
        <v>42</v>
      </c>
      <c r="S14" s="31">
        <v>2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74</v>
      </c>
      <c r="Y14" s="33">
        <f t="shared" si="1"/>
        <v>1091476</v>
      </c>
    </row>
    <row r="15" spans="1:25" x14ac:dyDescent="0.3">
      <c r="A15" s="25" t="s">
        <v>44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332652</v>
      </c>
      <c r="H15" s="29">
        <v>0</v>
      </c>
      <c r="I15" s="29">
        <v>204959</v>
      </c>
      <c r="J15" s="29">
        <v>1285</v>
      </c>
      <c r="K15" s="29">
        <v>0</v>
      </c>
      <c r="L15" s="29">
        <v>0</v>
      </c>
      <c r="M15" s="29">
        <v>0</v>
      </c>
      <c r="N15" s="28">
        <v>33051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571947</v>
      </c>
    </row>
    <row r="16" spans="1:25" x14ac:dyDescent="0.3">
      <c r="A16" s="25" t="s">
        <v>44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1483477</v>
      </c>
      <c r="H16" s="29">
        <v>0</v>
      </c>
      <c r="I16" s="29">
        <v>264012</v>
      </c>
      <c r="J16" s="29">
        <v>76738</v>
      </c>
      <c r="K16" s="29">
        <v>0</v>
      </c>
      <c r="L16" s="29">
        <v>0</v>
      </c>
      <c r="M16" s="29">
        <v>0</v>
      </c>
      <c r="N16" s="28">
        <v>105301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1929528</v>
      </c>
    </row>
    <row r="17" spans="1:25" x14ac:dyDescent="0.3">
      <c r="A17" s="25" t="s">
        <v>57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155220</v>
      </c>
      <c r="I17" s="29">
        <v>54318</v>
      </c>
      <c r="J17" s="29">
        <v>0</v>
      </c>
      <c r="K17" s="29">
        <v>0</v>
      </c>
      <c r="L17" s="29">
        <v>0</v>
      </c>
      <c r="M17" s="29">
        <v>0</v>
      </c>
      <c r="N17" s="28">
        <v>10299</v>
      </c>
      <c r="O17" s="30" t="s">
        <v>41</v>
      </c>
      <c r="P17" s="31">
        <v>0</v>
      </c>
      <c r="Q17" s="31">
        <v>0</v>
      </c>
      <c r="R17" s="31">
        <v>13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13</v>
      </c>
      <c r="Y17" s="33">
        <f t="shared" si="1"/>
        <v>219837</v>
      </c>
    </row>
    <row r="18" spans="1:25" x14ac:dyDescent="0.3">
      <c r="A18" s="25" t="s">
        <v>44</v>
      </c>
      <c r="B18" s="25" t="s">
        <v>60</v>
      </c>
      <c r="C18" s="26" t="s">
        <v>61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713100</v>
      </c>
      <c r="I18" s="29">
        <v>130356</v>
      </c>
      <c r="J18" s="29">
        <v>0</v>
      </c>
      <c r="K18" s="29">
        <v>0</v>
      </c>
      <c r="L18" s="29">
        <v>0</v>
      </c>
      <c r="M18" s="29">
        <v>0</v>
      </c>
      <c r="N18" s="28">
        <v>49073</v>
      </c>
      <c r="O18" s="30" t="s">
        <v>41</v>
      </c>
      <c r="P18" s="31">
        <v>0</v>
      </c>
      <c r="Q18" s="31">
        <v>1</v>
      </c>
      <c r="R18" s="31">
        <v>70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71</v>
      </c>
      <c r="Y18" s="33">
        <f t="shared" si="1"/>
        <v>892529</v>
      </c>
    </row>
    <row r="19" spans="1:25" x14ac:dyDescent="0.3">
      <c r="A19" s="25" t="s">
        <v>62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848398</v>
      </c>
      <c r="H19" s="29">
        <v>0</v>
      </c>
      <c r="I19" s="29">
        <v>230000</v>
      </c>
      <c r="J19" s="29">
        <v>58479</v>
      </c>
      <c r="K19" s="29">
        <v>0</v>
      </c>
      <c r="L19" s="29">
        <v>0</v>
      </c>
      <c r="M19" s="29">
        <v>0</v>
      </c>
      <c r="N19" s="28">
        <v>103776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1240653</v>
      </c>
    </row>
    <row r="20" spans="1:25" x14ac:dyDescent="0.3">
      <c r="A20" s="25" t="s">
        <v>44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90648</v>
      </c>
      <c r="I20" s="29">
        <v>27440</v>
      </c>
      <c r="J20" s="29">
        <v>0</v>
      </c>
      <c r="K20" s="29">
        <v>0</v>
      </c>
      <c r="L20" s="29">
        <v>0</v>
      </c>
      <c r="M20" s="29">
        <v>0</v>
      </c>
      <c r="N20" s="28">
        <v>6360</v>
      </c>
      <c r="O20" s="30" t="s">
        <v>52</v>
      </c>
      <c r="P20" s="31">
        <v>0</v>
      </c>
      <c r="Q20" s="31">
        <v>0</v>
      </c>
      <c r="R20" s="31">
        <v>4</v>
      </c>
      <c r="S20" s="31">
        <v>3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7</v>
      </c>
      <c r="Y20" s="33">
        <f t="shared" si="1"/>
        <v>124448</v>
      </c>
    </row>
    <row r="21" spans="1:25" x14ac:dyDescent="0.3">
      <c r="A21" s="25" t="s">
        <v>44</v>
      </c>
      <c r="B21" s="25" t="s">
        <v>67</v>
      </c>
      <c r="C21" s="26" t="s">
        <v>68</v>
      </c>
      <c r="D21" s="26">
        <v>2025</v>
      </c>
      <c r="E21" s="26" t="s">
        <v>69</v>
      </c>
      <c r="F21" s="27" t="s">
        <v>40</v>
      </c>
      <c r="G21" s="28">
        <v>0</v>
      </c>
      <c r="H21" s="29">
        <v>0</v>
      </c>
      <c r="I21" s="29">
        <v>478105</v>
      </c>
      <c r="J21" s="29">
        <v>85550</v>
      </c>
      <c r="K21" s="29">
        <v>0</v>
      </c>
      <c r="L21" s="29">
        <v>0</v>
      </c>
      <c r="M21" s="29">
        <v>0</v>
      </c>
      <c r="N21" s="28">
        <v>39332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602987</v>
      </c>
    </row>
    <row r="22" spans="1:25" x14ac:dyDescent="0.3">
      <c r="A22" s="25" t="s">
        <v>70</v>
      </c>
      <c r="B22" s="25" t="s">
        <v>71</v>
      </c>
      <c r="C22" s="26" t="s">
        <v>72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1287096</v>
      </c>
      <c r="I22" s="29">
        <v>170004</v>
      </c>
      <c r="J22" s="29">
        <v>0</v>
      </c>
      <c r="K22" s="29">
        <v>0</v>
      </c>
      <c r="L22" s="29">
        <v>0</v>
      </c>
      <c r="M22" s="29">
        <v>0</v>
      </c>
      <c r="N22" s="28">
        <v>14664</v>
      </c>
      <c r="O22" s="30" t="s">
        <v>41</v>
      </c>
      <c r="P22" s="31">
        <v>0</v>
      </c>
      <c r="Q22" s="31">
        <v>19</v>
      </c>
      <c r="R22" s="31">
        <v>10</v>
      </c>
      <c r="S22" s="31">
        <v>3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32</v>
      </c>
      <c r="Y22" s="33">
        <f t="shared" si="1"/>
        <v>1471764</v>
      </c>
    </row>
    <row r="23" spans="1:25" x14ac:dyDescent="0.3">
      <c r="A23" s="25" t="s">
        <v>73</v>
      </c>
      <c r="B23" s="25" t="s">
        <v>74</v>
      </c>
      <c r="C23" s="26" t="s">
        <v>75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1391976</v>
      </c>
      <c r="I23" s="29">
        <v>65124</v>
      </c>
      <c r="J23" s="29">
        <v>0</v>
      </c>
      <c r="K23" s="29">
        <v>0</v>
      </c>
      <c r="L23" s="29">
        <v>0</v>
      </c>
      <c r="M23" s="29">
        <v>0</v>
      </c>
      <c r="N23" s="28">
        <v>83663</v>
      </c>
      <c r="O23" s="30" t="s">
        <v>41</v>
      </c>
      <c r="P23" s="31">
        <v>9</v>
      </c>
      <c r="Q23" s="31">
        <v>49</v>
      </c>
      <c r="R23" s="31">
        <v>43</v>
      </c>
      <c r="S23" s="31">
        <v>14</v>
      </c>
      <c r="T23" s="31">
        <v>5</v>
      </c>
      <c r="U23" s="31">
        <v>1</v>
      </c>
      <c r="V23" s="31">
        <v>0</v>
      </c>
      <c r="W23" s="31">
        <v>0</v>
      </c>
      <c r="X23" s="32">
        <f t="shared" si="0"/>
        <v>121</v>
      </c>
      <c r="Y23" s="33">
        <f t="shared" si="1"/>
        <v>1540763</v>
      </c>
    </row>
    <row r="24" spans="1:25" x14ac:dyDescent="0.3">
      <c r="A24" s="25" t="s">
        <v>44</v>
      </c>
      <c r="B24" s="25" t="s">
        <v>76</v>
      </c>
      <c r="C24" s="26" t="s">
        <v>77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232443</v>
      </c>
      <c r="J24" s="29">
        <v>536058</v>
      </c>
      <c r="K24" s="29">
        <v>0</v>
      </c>
      <c r="L24" s="29">
        <v>0</v>
      </c>
      <c r="M24" s="29">
        <v>0</v>
      </c>
      <c r="N24" s="28">
        <v>46292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814793</v>
      </c>
    </row>
    <row r="25" spans="1:25" x14ac:dyDescent="0.3">
      <c r="A25" s="25" t="s">
        <v>44</v>
      </c>
      <c r="B25" s="25" t="s">
        <v>78</v>
      </c>
      <c r="C25" s="26" t="s">
        <v>79</v>
      </c>
      <c r="D25" s="26">
        <v>2025</v>
      </c>
      <c r="E25" s="26" t="s">
        <v>20</v>
      </c>
      <c r="F25" s="27" t="s">
        <v>40</v>
      </c>
      <c r="G25" s="28">
        <v>0</v>
      </c>
      <c r="H25" s="29">
        <v>0</v>
      </c>
      <c r="I25" s="29">
        <v>0</v>
      </c>
      <c r="J25" s="29">
        <v>0</v>
      </c>
      <c r="K25" s="29">
        <v>414971</v>
      </c>
      <c r="L25" s="29">
        <v>0</v>
      </c>
      <c r="M25" s="29">
        <v>0</v>
      </c>
      <c r="N25" s="28">
        <v>29047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444018</v>
      </c>
    </row>
    <row r="26" spans="1:25" x14ac:dyDescent="0.3">
      <c r="A26" s="25" t="s">
        <v>44</v>
      </c>
      <c r="B26" s="25" t="s">
        <v>80</v>
      </c>
      <c r="C26" s="26" t="s">
        <v>81</v>
      </c>
      <c r="D26" s="26">
        <v>2025</v>
      </c>
      <c r="E26" s="26" t="s">
        <v>82</v>
      </c>
      <c r="F26" s="27" t="s">
        <v>40</v>
      </c>
      <c r="G26" s="28">
        <v>0</v>
      </c>
      <c r="H26" s="29">
        <v>0</v>
      </c>
      <c r="I26" s="29">
        <v>87135</v>
      </c>
      <c r="J26" s="29">
        <v>33390</v>
      </c>
      <c r="K26" s="29">
        <v>0</v>
      </c>
      <c r="L26" s="29">
        <v>0</v>
      </c>
      <c r="M26" s="29">
        <v>0</v>
      </c>
      <c r="N26" s="28">
        <v>8436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128961</v>
      </c>
    </row>
    <row r="27" spans="1:25" x14ac:dyDescent="0.3">
      <c r="A27" s="25" t="s">
        <v>44</v>
      </c>
      <c r="B27" s="25" t="s">
        <v>83</v>
      </c>
      <c r="C27" s="26" t="s">
        <v>84</v>
      </c>
      <c r="D27" s="26">
        <v>2025</v>
      </c>
      <c r="E27" s="26" t="s">
        <v>85</v>
      </c>
      <c r="F27" s="27" t="s">
        <v>40</v>
      </c>
      <c r="G27" s="28">
        <v>0</v>
      </c>
      <c r="H27" s="29">
        <v>0</v>
      </c>
      <c r="I27" s="29">
        <v>173218</v>
      </c>
      <c r="J27" s="29">
        <v>0</v>
      </c>
      <c r="K27" s="29">
        <v>0</v>
      </c>
      <c r="L27" s="29">
        <v>0</v>
      </c>
      <c r="M27" s="29">
        <v>0</v>
      </c>
      <c r="N27" s="28">
        <v>11410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184628</v>
      </c>
    </row>
    <row r="28" spans="1:25" x14ac:dyDescent="0.3">
      <c r="A28" s="25" t="s">
        <v>44</v>
      </c>
      <c r="B28" s="25" t="s">
        <v>86</v>
      </c>
      <c r="C28" s="26" t="s">
        <v>87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543924</v>
      </c>
      <c r="I28" s="29">
        <v>228378</v>
      </c>
      <c r="J28" s="29">
        <v>0</v>
      </c>
      <c r="K28" s="29">
        <v>0</v>
      </c>
      <c r="L28" s="29">
        <v>0</v>
      </c>
      <c r="M28" s="29">
        <v>0</v>
      </c>
      <c r="N28" s="28">
        <v>43990</v>
      </c>
      <c r="O28" s="30" t="s">
        <v>52</v>
      </c>
      <c r="P28" s="31">
        <v>0</v>
      </c>
      <c r="Q28" s="31">
        <v>0</v>
      </c>
      <c r="R28" s="31">
        <v>55</v>
      </c>
      <c r="S28" s="31">
        <v>0</v>
      </c>
      <c r="T28" s="31">
        <v>1</v>
      </c>
      <c r="U28" s="31">
        <v>0</v>
      </c>
      <c r="V28" s="31">
        <v>0</v>
      </c>
      <c r="W28" s="31">
        <v>0</v>
      </c>
      <c r="X28" s="32">
        <f t="shared" si="0"/>
        <v>56</v>
      </c>
      <c r="Y28" s="33">
        <f t="shared" si="1"/>
        <v>816292</v>
      </c>
    </row>
    <row r="29" spans="1:25" x14ac:dyDescent="0.3">
      <c r="A29" s="25" t="s">
        <v>44</v>
      </c>
      <c r="B29" s="25" t="s">
        <v>88</v>
      </c>
      <c r="C29" s="26" t="s">
        <v>89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180360</v>
      </c>
      <c r="I29" s="29">
        <v>39249</v>
      </c>
      <c r="J29" s="29">
        <v>0</v>
      </c>
      <c r="K29" s="29">
        <v>0</v>
      </c>
      <c r="L29" s="29">
        <v>0</v>
      </c>
      <c r="M29" s="29">
        <v>0</v>
      </c>
      <c r="N29" s="28">
        <v>12386</v>
      </c>
      <c r="O29" s="30" t="s">
        <v>52</v>
      </c>
      <c r="P29" s="31">
        <v>0</v>
      </c>
      <c r="Q29" s="31">
        <v>0</v>
      </c>
      <c r="R29" s="31">
        <v>15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15</v>
      </c>
      <c r="Y29" s="33">
        <f t="shared" si="1"/>
        <v>231995</v>
      </c>
    </row>
    <row r="30" spans="1:25" x14ac:dyDescent="0.3">
      <c r="A30" s="25" t="s">
        <v>44</v>
      </c>
      <c r="B30" s="25" t="s">
        <v>90</v>
      </c>
      <c r="C30" s="26" t="s">
        <v>91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130416</v>
      </c>
      <c r="I30" s="29">
        <v>24000</v>
      </c>
      <c r="J30" s="29">
        <v>0</v>
      </c>
      <c r="K30" s="29">
        <v>0</v>
      </c>
      <c r="L30" s="29">
        <v>0</v>
      </c>
      <c r="M30" s="29">
        <v>0</v>
      </c>
      <c r="N30" s="28">
        <v>8939</v>
      </c>
      <c r="O30" s="30" t="s">
        <v>52</v>
      </c>
      <c r="P30" s="31">
        <v>0</v>
      </c>
      <c r="Q30" s="31">
        <v>1</v>
      </c>
      <c r="R30" s="31">
        <v>10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2">
        <f t="shared" si="0"/>
        <v>11</v>
      </c>
      <c r="Y30" s="33">
        <f t="shared" si="1"/>
        <v>163355</v>
      </c>
    </row>
    <row r="31" spans="1:25" x14ac:dyDescent="0.3">
      <c r="A31" s="25" t="s">
        <v>44</v>
      </c>
      <c r="B31" s="25" t="s">
        <v>92</v>
      </c>
      <c r="C31" s="26" t="s">
        <v>93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690000</v>
      </c>
      <c r="I31" s="29">
        <v>105948</v>
      </c>
      <c r="J31" s="29">
        <v>0</v>
      </c>
      <c r="K31" s="29">
        <v>0</v>
      </c>
      <c r="L31" s="29">
        <v>0</v>
      </c>
      <c r="M31" s="29">
        <v>0</v>
      </c>
      <c r="N31" s="28">
        <v>46248</v>
      </c>
      <c r="O31" s="30" t="s">
        <v>52</v>
      </c>
      <c r="P31" s="31">
        <v>0</v>
      </c>
      <c r="Q31" s="31">
        <v>1</v>
      </c>
      <c r="R31" s="31">
        <v>53</v>
      </c>
      <c r="S31" s="31">
        <v>3</v>
      </c>
      <c r="T31" s="31">
        <v>0</v>
      </c>
      <c r="U31" s="31">
        <v>0</v>
      </c>
      <c r="V31" s="31">
        <v>0</v>
      </c>
      <c r="W31" s="31">
        <v>0</v>
      </c>
      <c r="X31" s="32">
        <f t="shared" si="0"/>
        <v>57</v>
      </c>
      <c r="Y31" s="33">
        <f t="shared" si="1"/>
        <v>842196</v>
      </c>
    </row>
    <row r="32" spans="1:25" x14ac:dyDescent="0.3">
      <c r="A32" s="25" t="s">
        <v>44</v>
      </c>
      <c r="B32" s="25" t="s">
        <v>94</v>
      </c>
      <c r="C32" s="26" t="s">
        <v>95</v>
      </c>
      <c r="D32" s="26">
        <v>2025</v>
      </c>
      <c r="E32" s="26" t="s">
        <v>39</v>
      </c>
      <c r="F32" s="27" t="s">
        <v>40</v>
      </c>
      <c r="G32" s="28">
        <v>267617</v>
      </c>
      <c r="H32" s="29">
        <v>0</v>
      </c>
      <c r="I32" s="29">
        <v>56361</v>
      </c>
      <c r="J32" s="29">
        <v>0</v>
      </c>
      <c r="K32" s="29">
        <v>0</v>
      </c>
      <c r="L32" s="29">
        <v>0</v>
      </c>
      <c r="M32" s="29">
        <v>0</v>
      </c>
      <c r="N32" s="28">
        <v>13419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337397</v>
      </c>
    </row>
    <row r="33" spans="1:25" x14ac:dyDescent="0.3">
      <c r="A33" s="25" t="s">
        <v>44</v>
      </c>
      <c r="B33" s="25" t="s">
        <v>96</v>
      </c>
      <c r="C33" s="26" t="s">
        <v>97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3714288</v>
      </c>
      <c r="I33" s="29">
        <v>651612</v>
      </c>
      <c r="J33" s="29">
        <v>0</v>
      </c>
      <c r="K33" s="29">
        <v>0</v>
      </c>
      <c r="L33" s="29">
        <v>0</v>
      </c>
      <c r="M33" s="29">
        <v>0</v>
      </c>
      <c r="N33" s="28">
        <v>240924</v>
      </c>
      <c r="O33" s="30" t="s">
        <v>52</v>
      </c>
      <c r="P33" s="31">
        <v>0</v>
      </c>
      <c r="Q33" s="31">
        <v>49</v>
      </c>
      <c r="R33" s="31">
        <v>258</v>
      </c>
      <c r="S33" s="31">
        <v>8</v>
      </c>
      <c r="T33" s="31">
        <v>0</v>
      </c>
      <c r="U33" s="31">
        <v>0</v>
      </c>
      <c r="V33" s="31">
        <v>0</v>
      </c>
      <c r="W33" s="31">
        <v>0</v>
      </c>
      <c r="X33" s="32">
        <f t="shared" si="0"/>
        <v>315</v>
      </c>
      <c r="Y33" s="33">
        <f t="shared" si="1"/>
        <v>4606824</v>
      </c>
    </row>
    <row r="34" spans="1:25" x14ac:dyDescent="0.3">
      <c r="A34" s="25" t="s">
        <v>44</v>
      </c>
      <c r="B34" s="25" t="s">
        <v>98</v>
      </c>
      <c r="C34" s="26" t="s">
        <v>99</v>
      </c>
      <c r="D34" s="26">
        <v>2025</v>
      </c>
      <c r="E34" s="26" t="s">
        <v>85</v>
      </c>
      <c r="F34" s="27" t="s">
        <v>40</v>
      </c>
      <c r="G34" s="28">
        <v>0</v>
      </c>
      <c r="H34" s="29">
        <v>0</v>
      </c>
      <c r="I34" s="29">
        <v>894836</v>
      </c>
      <c r="J34" s="29">
        <v>0</v>
      </c>
      <c r="K34" s="29">
        <v>0</v>
      </c>
      <c r="L34" s="29">
        <v>0</v>
      </c>
      <c r="M34" s="29">
        <v>0</v>
      </c>
      <c r="N34" s="28">
        <v>61335</v>
      </c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956171</v>
      </c>
    </row>
    <row r="35" spans="1:25" x14ac:dyDescent="0.3">
      <c r="A35" s="25" t="s">
        <v>44</v>
      </c>
      <c r="B35" s="25" t="s">
        <v>100</v>
      </c>
      <c r="C35" s="26" t="s">
        <v>101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188712</v>
      </c>
      <c r="I35" s="29">
        <v>88609</v>
      </c>
      <c r="J35" s="29">
        <v>0</v>
      </c>
      <c r="K35" s="29">
        <v>0</v>
      </c>
      <c r="L35" s="29">
        <v>0</v>
      </c>
      <c r="M35" s="29">
        <v>0</v>
      </c>
      <c r="N35" s="28">
        <v>16565</v>
      </c>
      <c r="O35" s="30" t="s">
        <v>52</v>
      </c>
      <c r="P35" s="31">
        <v>0</v>
      </c>
      <c r="Q35" s="31">
        <v>9</v>
      </c>
      <c r="R35" s="31">
        <v>1</v>
      </c>
      <c r="S35" s="31">
        <v>6</v>
      </c>
      <c r="T35" s="31">
        <v>0</v>
      </c>
      <c r="U35" s="31">
        <v>0</v>
      </c>
      <c r="V35" s="31">
        <v>0</v>
      </c>
      <c r="W35" s="31">
        <v>0</v>
      </c>
      <c r="X35" s="32">
        <f t="shared" si="0"/>
        <v>16</v>
      </c>
      <c r="Y35" s="33">
        <f t="shared" si="1"/>
        <v>293886</v>
      </c>
    </row>
    <row r="36" spans="1:25" x14ac:dyDescent="0.3">
      <c r="A36" s="25" t="s">
        <v>44</v>
      </c>
      <c r="B36" s="25" t="s">
        <v>102</v>
      </c>
      <c r="C36" s="26" t="s">
        <v>103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199176</v>
      </c>
      <c r="I36" s="29">
        <v>41657</v>
      </c>
      <c r="J36" s="29">
        <v>0</v>
      </c>
      <c r="K36" s="29">
        <v>0</v>
      </c>
      <c r="L36" s="29">
        <v>0</v>
      </c>
      <c r="M36" s="29">
        <v>0</v>
      </c>
      <c r="N36" s="28">
        <v>13945</v>
      </c>
      <c r="O36" s="30" t="s">
        <v>52</v>
      </c>
      <c r="P36" s="31">
        <v>0</v>
      </c>
      <c r="Q36" s="31">
        <v>1</v>
      </c>
      <c r="R36" s="31">
        <v>11</v>
      </c>
      <c r="S36" s="31">
        <v>4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16</v>
      </c>
      <c r="Y36" s="33">
        <f t="shared" si="1"/>
        <v>254778</v>
      </c>
    </row>
    <row r="37" spans="1:25" x14ac:dyDescent="0.3">
      <c r="A37" s="25" t="s">
        <v>44</v>
      </c>
      <c r="B37" s="25" t="s">
        <v>104</v>
      </c>
      <c r="C37" s="26" t="s">
        <v>105</v>
      </c>
      <c r="D37" s="26">
        <v>2025</v>
      </c>
      <c r="E37" s="26" t="s">
        <v>39</v>
      </c>
      <c r="F37" s="27" t="s">
        <v>40</v>
      </c>
      <c r="G37" s="28">
        <v>1892860</v>
      </c>
      <c r="H37" s="29">
        <v>0</v>
      </c>
      <c r="I37" s="29">
        <v>470195</v>
      </c>
      <c r="J37" s="29">
        <v>45197</v>
      </c>
      <c r="K37" s="29">
        <v>0</v>
      </c>
      <c r="L37" s="29">
        <v>0</v>
      </c>
      <c r="M37" s="29">
        <v>0</v>
      </c>
      <c r="N37" s="28">
        <v>154419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2562671</v>
      </c>
    </row>
    <row r="38" spans="1:25" x14ac:dyDescent="0.3">
      <c r="A38" s="25" t="s">
        <v>44</v>
      </c>
      <c r="B38" s="25" t="s">
        <v>106</v>
      </c>
      <c r="C38" s="26" t="s">
        <v>107</v>
      </c>
      <c r="D38" s="26">
        <v>2025</v>
      </c>
      <c r="E38" s="26" t="s">
        <v>39</v>
      </c>
      <c r="F38" s="27" t="s">
        <v>108</v>
      </c>
      <c r="G38" s="28">
        <v>0</v>
      </c>
      <c r="H38" s="29">
        <v>933984</v>
      </c>
      <c r="I38" s="29">
        <v>216883</v>
      </c>
      <c r="J38" s="29">
        <v>0</v>
      </c>
      <c r="K38" s="29">
        <v>0</v>
      </c>
      <c r="L38" s="29">
        <v>0</v>
      </c>
      <c r="M38" s="29">
        <v>0</v>
      </c>
      <c r="N38" s="28">
        <v>67990</v>
      </c>
      <c r="O38" s="30" t="s">
        <v>52</v>
      </c>
      <c r="P38" s="31">
        <v>0</v>
      </c>
      <c r="Q38" s="31">
        <v>0</v>
      </c>
      <c r="R38" s="31">
        <v>22</v>
      </c>
      <c r="S38" s="31">
        <v>18</v>
      </c>
      <c r="T38" s="31">
        <v>18</v>
      </c>
      <c r="U38" s="31">
        <v>4</v>
      </c>
      <c r="V38" s="31">
        <v>0</v>
      </c>
      <c r="W38" s="31">
        <v>0</v>
      </c>
      <c r="X38" s="32">
        <f t="shared" si="0"/>
        <v>62</v>
      </c>
      <c r="Y38" s="33">
        <f t="shared" si="1"/>
        <v>1218857</v>
      </c>
    </row>
    <row r="39" spans="1:25" x14ac:dyDescent="0.3">
      <c r="A39" s="25" t="s">
        <v>44</v>
      </c>
      <c r="B39" s="25" t="s">
        <v>109</v>
      </c>
      <c r="C39" s="26" t="s">
        <v>110</v>
      </c>
      <c r="D39" s="26">
        <v>2025</v>
      </c>
      <c r="E39" s="26" t="s">
        <v>85</v>
      </c>
      <c r="F39" s="27" t="s">
        <v>108</v>
      </c>
      <c r="G39" s="28">
        <v>0</v>
      </c>
      <c r="H39" s="29">
        <v>0</v>
      </c>
      <c r="I39" s="29">
        <v>165490</v>
      </c>
      <c r="J39" s="29">
        <v>0</v>
      </c>
      <c r="K39" s="29">
        <v>71500</v>
      </c>
      <c r="L39" s="29">
        <v>0</v>
      </c>
      <c r="M39" s="29">
        <v>0</v>
      </c>
      <c r="N39" s="28">
        <v>18610</v>
      </c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255600</v>
      </c>
    </row>
    <row r="40" spans="1:25" x14ac:dyDescent="0.3">
      <c r="A40" s="25" t="s">
        <v>44</v>
      </c>
      <c r="B40" s="25" t="s">
        <v>111</v>
      </c>
      <c r="C40" s="26" t="s">
        <v>112</v>
      </c>
      <c r="D40" s="26">
        <v>2025</v>
      </c>
      <c r="E40" s="26" t="s">
        <v>113</v>
      </c>
      <c r="F40" s="27" t="s">
        <v>108</v>
      </c>
      <c r="G40" s="28">
        <v>168000</v>
      </c>
      <c r="H40" s="29">
        <v>1164024</v>
      </c>
      <c r="I40" s="29">
        <v>832094</v>
      </c>
      <c r="J40" s="29">
        <v>80420</v>
      </c>
      <c r="K40" s="29">
        <v>0</v>
      </c>
      <c r="L40" s="29">
        <v>0</v>
      </c>
      <c r="M40" s="29">
        <v>0</v>
      </c>
      <c r="N40" s="28">
        <v>162668</v>
      </c>
      <c r="O40" s="30" t="s">
        <v>52</v>
      </c>
      <c r="P40" s="31">
        <v>0</v>
      </c>
      <c r="Q40" s="31">
        <v>0</v>
      </c>
      <c r="R40" s="31">
        <v>19</v>
      </c>
      <c r="S40" s="31">
        <v>14</v>
      </c>
      <c r="T40" s="31">
        <v>6</v>
      </c>
      <c r="U40" s="31">
        <v>1</v>
      </c>
      <c r="V40" s="31">
        <v>0</v>
      </c>
      <c r="W40" s="31">
        <v>0</v>
      </c>
      <c r="X40" s="32">
        <f t="shared" si="0"/>
        <v>40</v>
      </c>
      <c r="Y40" s="33">
        <f t="shared" si="1"/>
        <v>2407206</v>
      </c>
    </row>
    <row r="41" spans="1:25" x14ac:dyDescent="0.3">
      <c r="A41" s="25" t="s">
        <v>44</v>
      </c>
      <c r="B41" s="25" t="s">
        <v>114</v>
      </c>
      <c r="C41" s="26" t="s">
        <v>115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466176</v>
      </c>
      <c r="I41" s="29">
        <v>79198</v>
      </c>
      <c r="J41" s="29">
        <v>0</v>
      </c>
      <c r="K41" s="29">
        <v>0</v>
      </c>
      <c r="L41" s="29">
        <v>0</v>
      </c>
      <c r="M41" s="29">
        <v>0</v>
      </c>
      <c r="N41" s="28">
        <v>33931</v>
      </c>
      <c r="O41" s="30" t="s">
        <v>52</v>
      </c>
      <c r="P41" s="31">
        <v>0</v>
      </c>
      <c r="Q41" s="31">
        <v>8</v>
      </c>
      <c r="R41" s="31">
        <v>32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2">
        <f t="shared" si="0"/>
        <v>40</v>
      </c>
      <c r="Y41" s="33">
        <f t="shared" si="1"/>
        <v>579305</v>
      </c>
    </row>
    <row r="42" spans="1:25" x14ac:dyDescent="0.3">
      <c r="A42" s="25" t="s">
        <v>44</v>
      </c>
      <c r="B42" s="25" t="s">
        <v>116</v>
      </c>
      <c r="C42" s="26" t="s">
        <v>117</v>
      </c>
      <c r="D42" s="26">
        <v>2025</v>
      </c>
      <c r="E42" s="26" t="s">
        <v>113</v>
      </c>
      <c r="F42" s="27" t="s">
        <v>108</v>
      </c>
      <c r="G42" s="28">
        <v>127320</v>
      </c>
      <c r="H42" s="29">
        <v>675720</v>
      </c>
      <c r="I42" s="29">
        <v>804440</v>
      </c>
      <c r="J42" s="29">
        <v>184950</v>
      </c>
      <c r="K42" s="29">
        <v>19000</v>
      </c>
      <c r="L42" s="29">
        <v>0</v>
      </c>
      <c r="M42" s="29">
        <v>0</v>
      </c>
      <c r="N42" s="28">
        <v>128926</v>
      </c>
      <c r="O42" s="30" t="s">
        <v>52</v>
      </c>
      <c r="P42" s="31">
        <v>0</v>
      </c>
      <c r="Q42" s="31">
        <v>0</v>
      </c>
      <c r="R42" s="31">
        <v>25</v>
      </c>
      <c r="S42" s="31">
        <v>20</v>
      </c>
      <c r="T42" s="31">
        <v>5</v>
      </c>
      <c r="U42" s="31">
        <v>0</v>
      </c>
      <c r="V42" s="31">
        <v>0</v>
      </c>
      <c r="W42" s="31">
        <v>0</v>
      </c>
      <c r="X42" s="32">
        <f t="shared" si="0"/>
        <v>50</v>
      </c>
      <c r="Y42" s="33">
        <f t="shared" si="1"/>
        <v>1940356</v>
      </c>
    </row>
    <row r="43" spans="1:25" x14ac:dyDescent="0.3">
      <c r="A43" s="25" t="s">
        <v>44</v>
      </c>
      <c r="B43" s="25" t="s">
        <v>118</v>
      </c>
      <c r="C43" s="26" t="s">
        <v>119</v>
      </c>
      <c r="D43" s="26">
        <v>2025</v>
      </c>
      <c r="E43" s="26" t="s">
        <v>39</v>
      </c>
      <c r="F43" s="27" t="s">
        <v>108</v>
      </c>
      <c r="G43" s="28">
        <v>0</v>
      </c>
      <c r="H43" s="29">
        <v>1016424</v>
      </c>
      <c r="I43" s="29">
        <v>447445</v>
      </c>
      <c r="J43" s="29">
        <v>0</v>
      </c>
      <c r="K43" s="29">
        <v>0</v>
      </c>
      <c r="L43" s="29">
        <v>0</v>
      </c>
      <c r="M43" s="29">
        <v>0</v>
      </c>
      <c r="N43" s="28">
        <v>110829</v>
      </c>
      <c r="O43" s="30" t="s">
        <v>52</v>
      </c>
      <c r="P43" s="31">
        <v>0</v>
      </c>
      <c r="Q43" s="31">
        <v>6</v>
      </c>
      <c r="R43" s="31">
        <v>26</v>
      </c>
      <c r="S43" s="31">
        <v>35</v>
      </c>
      <c r="T43" s="31">
        <v>8</v>
      </c>
      <c r="U43" s="31">
        <v>0</v>
      </c>
      <c r="V43" s="31">
        <v>0</v>
      </c>
      <c r="W43" s="31">
        <v>0</v>
      </c>
      <c r="X43" s="32">
        <f t="shared" si="0"/>
        <v>75</v>
      </c>
      <c r="Y43" s="33">
        <f t="shared" si="1"/>
        <v>1574698</v>
      </c>
    </row>
    <row r="44" spans="1:25" x14ac:dyDescent="0.3">
      <c r="A44" s="25" t="s">
        <v>44</v>
      </c>
      <c r="B44" s="25" t="s">
        <v>120</v>
      </c>
      <c r="C44" s="26" t="s">
        <v>121</v>
      </c>
      <c r="D44" s="26">
        <v>2025</v>
      </c>
      <c r="E44" s="26" t="s">
        <v>113</v>
      </c>
      <c r="F44" s="27" t="s">
        <v>40</v>
      </c>
      <c r="G44" s="28">
        <v>0</v>
      </c>
      <c r="H44" s="29">
        <v>604656</v>
      </c>
      <c r="I44" s="29">
        <v>232776</v>
      </c>
      <c r="J44" s="29">
        <v>28000</v>
      </c>
      <c r="K44" s="29">
        <v>0</v>
      </c>
      <c r="L44" s="29">
        <v>0</v>
      </c>
      <c r="M44" s="29">
        <v>0</v>
      </c>
      <c r="N44" s="28">
        <v>56453</v>
      </c>
      <c r="O44" s="30" t="s">
        <v>52</v>
      </c>
      <c r="P44" s="31">
        <v>0</v>
      </c>
      <c r="Q44" s="31">
        <v>0</v>
      </c>
      <c r="R44" s="31">
        <v>5</v>
      </c>
      <c r="S44" s="31">
        <v>24</v>
      </c>
      <c r="T44" s="31">
        <v>10</v>
      </c>
      <c r="U44" s="31">
        <v>1</v>
      </c>
      <c r="V44" s="31">
        <v>0</v>
      </c>
      <c r="W44" s="31">
        <v>0</v>
      </c>
      <c r="X44" s="32">
        <f t="shared" si="0"/>
        <v>40</v>
      </c>
      <c r="Y44" s="33">
        <f t="shared" si="1"/>
        <v>921885</v>
      </c>
    </row>
    <row r="45" spans="1:25" x14ac:dyDescent="0.3">
      <c r="A45" s="25" t="s">
        <v>44</v>
      </c>
      <c r="B45" s="25" t="s">
        <v>122</v>
      </c>
      <c r="C45" s="26" t="s">
        <v>123</v>
      </c>
      <c r="D45" s="26">
        <v>2025</v>
      </c>
      <c r="E45" s="26" t="s">
        <v>39</v>
      </c>
      <c r="F45" s="27" t="s">
        <v>40</v>
      </c>
      <c r="G45" s="28">
        <v>0</v>
      </c>
      <c r="H45" s="29">
        <v>240480</v>
      </c>
      <c r="I45" s="29">
        <v>80610</v>
      </c>
      <c r="J45" s="29">
        <v>0</v>
      </c>
      <c r="K45" s="29">
        <v>0</v>
      </c>
      <c r="L45" s="29">
        <v>0</v>
      </c>
      <c r="M45" s="29">
        <v>0</v>
      </c>
      <c r="N45" s="28">
        <v>25242</v>
      </c>
      <c r="O45" s="30" t="s">
        <v>52</v>
      </c>
      <c r="P45" s="31">
        <v>0</v>
      </c>
      <c r="Q45" s="31">
        <v>0</v>
      </c>
      <c r="R45" s="31">
        <v>20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2">
        <f t="shared" si="0"/>
        <v>20</v>
      </c>
      <c r="Y45" s="33">
        <f t="shared" si="1"/>
        <v>346332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28"/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28"/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28"/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28"/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0</v>
      </c>
    </row>
    <row r="52" spans="1:25" x14ac:dyDescent="0.3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28"/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0</v>
      </c>
    </row>
    <row r="53" spans="1:25" x14ac:dyDescent="0.3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28"/>
      <c r="O53" s="30"/>
      <c r="P53" s="31"/>
      <c r="Q53" s="31"/>
      <c r="R53" s="31"/>
      <c r="S53" s="31"/>
      <c r="T53" s="31"/>
      <c r="U53" s="31"/>
      <c r="V53" s="31"/>
      <c r="W53" s="31"/>
      <c r="X53" s="32">
        <f t="shared" si="0"/>
        <v>0</v>
      </c>
      <c r="Y53" s="33">
        <f t="shared" si="1"/>
        <v>0</v>
      </c>
    </row>
    <row r="54" spans="1:25" x14ac:dyDescent="0.3">
      <c r="A54" s="25"/>
      <c r="B54" s="25"/>
      <c r="C54" s="26"/>
      <c r="D54" s="26"/>
      <c r="E54" s="26"/>
      <c r="F54" s="27" t="s">
        <v>40</v>
      </c>
      <c r="G54" s="28"/>
      <c r="H54" s="29"/>
      <c r="I54" s="29"/>
      <c r="J54" s="29"/>
      <c r="K54" s="29"/>
      <c r="L54" s="29"/>
      <c r="M54" s="29"/>
      <c r="N54" s="28"/>
      <c r="O54" s="30"/>
      <c r="P54" s="31"/>
      <c r="Q54" s="31"/>
      <c r="R54" s="31"/>
      <c r="S54" s="31"/>
      <c r="T54" s="31"/>
      <c r="U54" s="31"/>
      <c r="V54" s="31"/>
      <c r="W54" s="31"/>
      <c r="X54" s="32">
        <f t="shared" si="0"/>
        <v>0</v>
      </c>
      <c r="Y54" s="33">
        <f t="shared" si="1"/>
        <v>0</v>
      </c>
    </row>
    <row r="55" spans="1:25" x14ac:dyDescent="0.3">
      <c r="A55" s="25"/>
      <c r="B55" s="25"/>
      <c r="C55" s="26"/>
      <c r="D55" s="26"/>
      <c r="E55" s="26"/>
      <c r="F55" s="27" t="s">
        <v>40</v>
      </c>
      <c r="G55" s="28"/>
      <c r="H55" s="29"/>
      <c r="I55" s="29"/>
      <c r="J55" s="29"/>
      <c r="K55" s="29"/>
      <c r="L55" s="29"/>
      <c r="M55" s="29"/>
      <c r="N55" s="28"/>
      <c r="O55" s="30"/>
      <c r="P55" s="31"/>
      <c r="Q55" s="31"/>
      <c r="R55" s="31"/>
      <c r="S55" s="31"/>
      <c r="T55" s="31"/>
      <c r="U55" s="31"/>
      <c r="V55" s="31"/>
      <c r="W55" s="31"/>
      <c r="X55" s="32">
        <f t="shared" si="0"/>
        <v>0</v>
      </c>
      <c r="Y55" s="33">
        <f t="shared" si="1"/>
        <v>0</v>
      </c>
    </row>
  </sheetData>
  <autoFilter ref="A10:Y10" xr:uid="{FC9F24E0-FFCB-404A-8930-BA1A944CADC3}"/>
  <conditionalFormatting sqref="D11:D55">
    <cfRule type="expression" dxfId="2" priority="1">
      <formula>OR($D11&gt;2025,AND($D11&lt;2025,$D11&lt;&gt;""))</formula>
    </cfRule>
  </conditionalFormatting>
  <conditionalFormatting sqref="Y11:Y5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55" xr:uid="{974BE9AE-EA0A-4B3E-A56B-BEAFFC598B8E}">
      <formula1>"FMR, Actual Rent"</formula1>
    </dataValidation>
    <dataValidation type="list" allowBlank="1" showInputMessage="1" showErrorMessage="1" sqref="F11:F55" xr:uid="{B971AAF4-ACC9-4615-BBFF-12EB9E7AEDF6}">
      <formula1>"DV, YHDP"</formula1>
    </dataValidation>
    <dataValidation type="list" allowBlank="1" showInputMessage="1" showErrorMessage="1" sqref="E11:E55" xr:uid="{76DA09E9-414E-48E6-AF77-5D42804031D7}">
      <formula1>"PH, TH, Joint TH &amp; PH-RRH, HMIS, SSO, TRA, PRA, SRA, S+C/SRO"</formula1>
    </dataValidation>
    <dataValidation allowBlank="1" showErrorMessage="1" sqref="A10:Y10" xr:uid="{1789DA90-6690-44CB-9565-47A75DA7179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2024-08-01T18:27:38Z</dcterms:created>
  <dcterms:modified xsi:type="dcterms:W3CDTF">2024-08-01T18:53:15Z</dcterms:modified>
</cp:coreProperties>
</file>