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210EEA7-44C5-40C3-BAED-6FD1C2247FB3}" xr6:coauthVersionLast="47" xr6:coauthVersionMax="47" xr10:uidLastSave="{00000000-0000-0000-0000-000000000000}"/>
  <bookViews>
    <workbookView xWindow="6144" yWindow="6144" windowWidth="23220" windowHeight="12720" xr2:uid="{0877F6CC-7756-4F0F-AF1C-88BDC9B1C089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5" i="1" l="1"/>
  <c r="X75" i="1"/>
  <c r="Y74" i="1"/>
  <c r="X74" i="1"/>
  <c r="Y73" i="1"/>
  <c r="X73" i="1"/>
  <c r="Y72" i="1"/>
  <c r="X72" i="1"/>
  <c r="Y71" i="1"/>
  <c r="X71" i="1"/>
  <c r="Y70" i="1"/>
  <c r="X70" i="1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B5" i="1" s="1"/>
  <c r="C5" i="1" s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</calcChain>
</file>

<file path=xl/sharedStrings.xml><?xml version="1.0" encoding="utf-8"?>
<sst xmlns="http://schemas.openxmlformats.org/spreadsheetml/2006/main" count="346" uniqueCount="170">
  <si>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</si>
  <si>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</si>
  <si>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</si>
  <si>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</si>
  <si>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</si>
  <si>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</si>
  <si>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</si>
  <si>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</si>
  <si>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</si>
  <si>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</si>
  <si>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</si>
  <si>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</si>
  <si>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</si>
  <si>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</si>
  <si>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</si>
  <si>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</si>
  <si>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</si>
  <si>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</si>
  <si>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</si>
  <si>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</si>
  <si>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</si>
  <si>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</si>
  <si>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</si>
  <si>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</si>
  <si>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</si>
  <si>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</si>
  <si>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</si>
  <si>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</si>
  <si>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</si>
  <si>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</si>
  <si>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</si>
  <si>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</si>
  <si>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</si>
  <si>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</si>
  <si>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</si>
  <si>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KY-500</t>
  </si>
  <si>
    <t>Welcome House of Northern Kentucky, Inc.</t>
  </si>
  <si>
    <t>Gaining Access through Programs and Services</t>
  </si>
  <si>
    <t>KY0010L4I002316</t>
  </si>
  <si>
    <t>SSO</t>
  </si>
  <si>
    <t/>
  </si>
  <si>
    <t>Louisville</t>
  </si>
  <si>
    <t>Kentucky Balance of State CoC</t>
  </si>
  <si>
    <t>Kentucky Housing Corporation</t>
  </si>
  <si>
    <t>Harlan Permanent Housing Program</t>
  </si>
  <si>
    <t>KY0012L4I002316</t>
  </si>
  <si>
    <t>PH</t>
  </si>
  <si>
    <t>Merryman House Permanent Housing</t>
  </si>
  <si>
    <t>KY0014L4I002316</t>
  </si>
  <si>
    <t>Transitions, Inc.</t>
  </si>
  <si>
    <t>Transitions Permanent Housing Program FY2023</t>
  </si>
  <si>
    <t>KY0016L4I002316</t>
  </si>
  <si>
    <t>Homeless Services Project</t>
  </si>
  <si>
    <t>KY0017L4I002316</t>
  </si>
  <si>
    <t>Kentucky Homeless Management Information System</t>
  </si>
  <si>
    <t>KY0019L4I002316</t>
  </si>
  <si>
    <t>Kentucky River Community Care PH - TRA</t>
  </si>
  <si>
    <t>KY0020L4I002316</t>
  </si>
  <si>
    <t>Actual Rent</t>
  </si>
  <si>
    <t>CAC PSH</t>
  </si>
  <si>
    <t>KY0022L4I002316</t>
  </si>
  <si>
    <t>CCCS RRH Program</t>
  </si>
  <si>
    <t>KY0024L4I002316</t>
  </si>
  <si>
    <t>FMR</t>
  </si>
  <si>
    <t>LifeSkills PH TBRA Combined</t>
  </si>
  <si>
    <t>KY0025L4I002316</t>
  </si>
  <si>
    <t>Northern Kentucky Permanent Housing Program</t>
  </si>
  <si>
    <t>KY0026L4I002316</t>
  </si>
  <si>
    <t>CILO Supportive Housing Program</t>
  </si>
  <si>
    <t>KY0027L4I002316</t>
  </si>
  <si>
    <t>PEACE Housing Program</t>
  </si>
  <si>
    <t>KY0030L4I002316</t>
  </si>
  <si>
    <t>Independent Living Options, Inc.</t>
  </si>
  <si>
    <t>Housing for Persons with Disabilities</t>
  </si>
  <si>
    <t>KY0032L4I002316</t>
  </si>
  <si>
    <t>Safe Harbor Transitional Housing</t>
  </si>
  <si>
    <t>KY0039L4I002316</t>
  </si>
  <si>
    <t>TH</t>
  </si>
  <si>
    <t>Southeast Kentucky Homeless and Housing Alliance</t>
  </si>
  <si>
    <t>KY0042L4I002316</t>
  </si>
  <si>
    <t>HHCK BOS PSH</t>
  </si>
  <si>
    <t>KY0106L4I002312</t>
  </si>
  <si>
    <t>Pennyroyal PSH</t>
  </si>
  <si>
    <t>KY0110L4I002314</t>
  </si>
  <si>
    <t>Region 6 Permanent Housing Project</t>
  </si>
  <si>
    <t>KY0113L4I002311</t>
  </si>
  <si>
    <t>King's Crossing</t>
  </si>
  <si>
    <t>KY0114L4I002313</t>
  </si>
  <si>
    <t>KYHMIS Consolidation</t>
  </si>
  <si>
    <t>KY0116L4I002313</t>
  </si>
  <si>
    <t>LivWell PSH</t>
  </si>
  <si>
    <t>KY0120L4I002307</t>
  </si>
  <si>
    <t>Hope Self-Help Housing Expansion</t>
  </si>
  <si>
    <t>KY0121L4I002312</t>
  </si>
  <si>
    <t>Kentucky River Community Care PH - SRA</t>
  </si>
  <si>
    <t>KY0122L4I002308</t>
  </si>
  <si>
    <t>Mountain Comprehensive Care Shelter Plus Care Program</t>
  </si>
  <si>
    <t>KY0123L4I002307</t>
  </si>
  <si>
    <t>MCC Shelby Valley Independent Living Program</t>
  </si>
  <si>
    <t>KY0127L4I002310</t>
  </si>
  <si>
    <t>Gateway House Rapid Rehousing Program Expansion</t>
  </si>
  <si>
    <t>KY0151L4I002308</t>
  </si>
  <si>
    <t>Jarnigan Place RRH</t>
  </si>
  <si>
    <t>KY0152L4I002308</t>
  </si>
  <si>
    <t>KCADV BoS RRH</t>
  </si>
  <si>
    <t>KY0154L4I002308</t>
  </si>
  <si>
    <t>Northern Kentucky Permanent Supportive Housing Program</t>
  </si>
  <si>
    <t>KY0155L4I002308</t>
  </si>
  <si>
    <t>Northern Kentucky Rapid Rehousing Program</t>
  </si>
  <si>
    <t>KY0156L4I002308</t>
  </si>
  <si>
    <t>Housing First Balance of State Region 6</t>
  </si>
  <si>
    <t>KY0157L4I002308</t>
  </si>
  <si>
    <t>Welcome House CoC RRH Consolidation</t>
  </si>
  <si>
    <t>KY0168L4I002307</t>
  </si>
  <si>
    <t>Mountain Comprehensive Care Center</t>
  </si>
  <si>
    <t>Layne House Apartments</t>
  </si>
  <si>
    <t>KY0169L4I002307</t>
  </si>
  <si>
    <t>Community Action Council for Lexington-Fayette, Bourbon, Har</t>
  </si>
  <si>
    <t>Crisis and Housing Support</t>
  </si>
  <si>
    <t>KY0182L4I002306</t>
  </si>
  <si>
    <t>Joint TH &amp; PH-RRH</t>
  </si>
  <si>
    <t>Northern Kentucky Coordinated Entry</t>
  </si>
  <si>
    <t>KY0183L4I002306</t>
  </si>
  <si>
    <t>Kentucky River Community Care, Inc.</t>
  </si>
  <si>
    <t>Kentucky River Community Care-CoC Coordinated Entry KY0185</t>
  </si>
  <si>
    <t>KY0185L4I002306</t>
  </si>
  <si>
    <t>Mountain Housing SRA</t>
  </si>
  <si>
    <t>KY0187L4I002306</t>
  </si>
  <si>
    <t>Homeless &amp; Housing Coalition of Kentucky</t>
  </si>
  <si>
    <t>Region 6 Coordinated Entry</t>
  </si>
  <si>
    <t>KY0188L4I002306</t>
  </si>
  <si>
    <t>Clark County Homeless Coalition, Inc</t>
  </si>
  <si>
    <t>CCHC Joint Th-RRH 2023</t>
  </si>
  <si>
    <t>KY0204L4I002304</t>
  </si>
  <si>
    <t>Big Sandy Coordinated Entry</t>
  </si>
  <si>
    <t>KY0205L4I002305</t>
  </si>
  <si>
    <t>Barren River Area Safe Space, Inc.</t>
  </si>
  <si>
    <t>BRASS Joint TH-RRH DV BONUS r</t>
  </si>
  <si>
    <t>KY0206D4I002305</t>
  </si>
  <si>
    <t>DV</t>
  </si>
  <si>
    <t>ZeroV</t>
  </si>
  <si>
    <t>ZeroV BoS DV Bonus RRH</t>
  </si>
  <si>
    <t>KY0207D4I002305</t>
  </si>
  <si>
    <t>Welcome House PSH</t>
  </si>
  <si>
    <t>KY0224L4I002304</t>
  </si>
  <si>
    <t>Welcome House: Buffalo Trace - Permanent Supportive Housing</t>
  </si>
  <si>
    <t>KY0243L4I002302</t>
  </si>
  <si>
    <t>KHC KY BoS CoC Coordinated Entry Project</t>
  </si>
  <si>
    <t>KY0245L4I002302</t>
  </si>
  <si>
    <t>Welcome House: Buffalo Trace - Coordinated Entry</t>
  </si>
  <si>
    <t>KY0246L4I002302</t>
  </si>
  <si>
    <t>New Vista of The Bluegrass, Inc</t>
  </si>
  <si>
    <t>New Vista BGADD PSH</t>
  </si>
  <si>
    <t>KY0247L4I002302</t>
  </si>
  <si>
    <t>KRCC YHDP RRH Renewal Project Application 2023</t>
  </si>
  <si>
    <t>KY0248Y4I002302</t>
  </si>
  <si>
    <t>YHDP</t>
  </si>
  <si>
    <t>YHDP TH</t>
  </si>
  <si>
    <t>KY0249Y4I002302</t>
  </si>
  <si>
    <t>YHDP SSO</t>
  </si>
  <si>
    <t>KY0250Y4I002302</t>
  </si>
  <si>
    <t>KCEOC Community Action Partnership</t>
  </si>
  <si>
    <t>KCEOC-COC YHDP RRH Project FY 2023</t>
  </si>
  <si>
    <t>KY0251Y4I002302</t>
  </si>
  <si>
    <t>KCEOC-COC YHDP TH-Ryan's Place Project FY 2023</t>
  </si>
  <si>
    <t>KY0252Y4I002302</t>
  </si>
  <si>
    <t>CCHC PSH Bonus Project 2023</t>
  </si>
  <si>
    <t>KY0274L4I002301</t>
  </si>
  <si>
    <t>KCEOC-COC PSH</t>
  </si>
  <si>
    <t>KY0308L4I002300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</si>
</sst>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3E00-50BF-428A-B641-BD07F1D111E6}">
  <sheetPr codeName="Sheet52">
    <pageSetUpPr fitToPage="1"/>
  </sheetPr>
  <dimension ref="A1:Y7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3473937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918505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14692262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293781</v>
      </c>
      <c r="J11" s="29">
        <v>0</v>
      </c>
      <c r="K11" s="29">
        <v>4030</v>
      </c>
      <c r="L11" s="29">
        <v>0</v>
      </c>
      <c r="M11" s="29">
        <v>0</v>
      </c>
      <c r="N11" s="28">
        <v>28040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74" si="0">SUM(P11:W11)</f>
        <v>0</v>
      </c>
      <c r="Y11" s="33">
        <f t="shared" ref="Y11:Y74" si="1">SUM(G11:N11)</f>
        <v>325851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40</v>
      </c>
      <c r="G12" s="28">
        <v>44674</v>
      </c>
      <c r="H12" s="29">
        <v>0</v>
      </c>
      <c r="I12" s="29">
        <v>13782</v>
      </c>
      <c r="J12" s="29">
        <v>4052</v>
      </c>
      <c r="K12" s="29">
        <v>700</v>
      </c>
      <c r="L12" s="29">
        <v>0</v>
      </c>
      <c r="M12" s="29">
        <v>0</v>
      </c>
      <c r="N12" s="28">
        <v>3538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66746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46</v>
      </c>
      <c r="F13" s="27" t="s">
        <v>40</v>
      </c>
      <c r="G13" s="28">
        <v>77336</v>
      </c>
      <c r="H13" s="29">
        <v>0</v>
      </c>
      <c r="I13" s="29">
        <v>33000</v>
      </c>
      <c r="J13" s="29">
        <v>23100</v>
      </c>
      <c r="K13" s="29">
        <v>2500</v>
      </c>
      <c r="L13" s="29">
        <v>358</v>
      </c>
      <c r="M13" s="29">
        <v>0</v>
      </c>
      <c r="N13" s="28">
        <v>7700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143994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46</v>
      </c>
      <c r="F14" s="27" t="s">
        <v>40</v>
      </c>
      <c r="G14" s="28">
        <v>0</v>
      </c>
      <c r="H14" s="29">
        <v>0</v>
      </c>
      <c r="I14" s="29">
        <v>30400</v>
      </c>
      <c r="J14" s="29">
        <v>31801</v>
      </c>
      <c r="K14" s="29">
        <v>1000</v>
      </c>
      <c r="L14" s="29">
        <v>0</v>
      </c>
      <c r="M14" s="29">
        <v>0</v>
      </c>
      <c r="N14" s="28">
        <v>4497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67698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187418</v>
      </c>
      <c r="J15" s="29">
        <v>0</v>
      </c>
      <c r="K15" s="29">
        <v>2846</v>
      </c>
      <c r="L15" s="29">
        <v>0</v>
      </c>
      <c r="M15" s="29">
        <v>0</v>
      </c>
      <c r="N15" s="28">
        <v>8217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198481</v>
      </c>
    </row>
    <row r="16" spans="1:25" x14ac:dyDescent="0.3">
      <c r="A16" s="25" t="s">
        <v>43</v>
      </c>
      <c r="B16" s="25" t="s">
        <v>54</v>
      </c>
      <c r="C16" s="26" t="s">
        <v>55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251938</v>
      </c>
      <c r="L16" s="29">
        <v>0</v>
      </c>
      <c r="M16" s="29">
        <v>0</v>
      </c>
      <c r="N16" s="28">
        <v>18062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270000</v>
      </c>
    </row>
    <row r="17" spans="1:25" x14ac:dyDescent="0.3">
      <c r="A17" s="25" t="s">
        <v>43</v>
      </c>
      <c r="B17" s="25" t="s">
        <v>56</v>
      </c>
      <c r="C17" s="26" t="s">
        <v>57</v>
      </c>
      <c r="D17" s="26">
        <v>2025</v>
      </c>
      <c r="E17" s="26" t="s">
        <v>46</v>
      </c>
      <c r="F17" s="27" t="s">
        <v>40</v>
      </c>
      <c r="G17" s="28">
        <v>0</v>
      </c>
      <c r="H17" s="29">
        <v>211032</v>
      </c>
      <c r="I17" s="29">
        <v>12840</v>
      </c>
      <c r="J17" s="29">
        <v>0</v>
      </c>
      <c r="K17" s="29">
        <v>0</v>
      </c>
      <c r="L17" s="29">
        <v>0</v>
      </c>
      <c r="M17" s="29">
        <v>0</v>
      </c>
      <c r="N17" s="28">
        <v>11449</v>
      </c>
      <c r="O17" s="30" t="s">
        <v>58</v>
      </c>
      <c r="P17" s="31">
        <v>0</v>
      </c>
      <c r="Q17" s="31">
        <v>0</v>
      </c>
      <c r="R17" s="31">
        <v>27</v>
      </c>
      <c r="S17" s="31">
        <v>3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30</v>
      </c>
      <c r="Y17" s="33">
        <f t="shared" si="1"/>
        <v>235321</v>
      </c>
    </row>
    <row r="18" spans="1:25" x14ac:dyDescent="0.3">
      <c r="A18" s="25" t="s">
        <v>43</v>
      </c>
      <c r="B18" s="25" t="s">
        <v>59</v>
      </c>
      <c r="C18" s="26" t="s">
        <v>60</v>
      </c>
      <c r="D18" s="26">
        <v>2025</v>
      </c>
      <c r="E18" s="26" t="s">
        <v>46</v>
      </c>
      <c r="F18" s="27" t="s">
        <v>40</v>
      </c>
      <c r="G18" s="28">
        <v>215240</v>
      </c>
      <c r="H18" s="29">
        <v>0</v>
      </c>
      <c r="I18" s="29">
        <v>66547</v>
      </c>
      <c r="J18" s="29">
        <v>23100</v>
      </c>
      <c r="K18" s="29">
        <v>1200</v>
      </c>
      <c r="L18" s="29">
        <v>600</v>
      </c>
      <c r="M18" s="29">
        <v>0</v>
      </c>
      <c r="N18" s="28">
        <v>16627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323314</v>
      </c>
    </row>
    <row r="19" spans="1:25" x14ac:dyDescent="0.3">
      <c r="A19" s="25" t="s">
        <v>43</v>
      </c>
      <c r="B19" s="25" t="s">
        <v>61</v>
      </c>
      <c r="C19" s="26" t="s">
        <v>62</v>
      </c>
      <c r="D19" s="26">
        <v>2025</v>
      </c>
      <c r="E19" s="26" t="s">
        <v>46</v>
      </c>
      <c r="F19" s="27" t="s">
        <v>40</v>
      </c>
      <c r="G19" s="28">
        <v>0</v>
      </c>
      <c r="H19" s="29">
        <v>220584</v>
      </c>
      <c r="I19" s="29">
        <v>92607</v>
      </c>
      <c r="J19" s="29">
        <v>0</v>
      </c>
      <c r="K19" s="29">
        <v>0</v>
      </c>
      <c r="L19" s="29">
        <v>0</v>
      </c>
      <c r="M19" s="29">
        <v>0</v>
      </c>
      <c r="N19" s="28">
        <v>17940</v>
      </c>
      <c r="O19" s="30" t="s">
        <v>63</v>
      </c>
      <c r="P19" s="31">
        <v>0</v>
      </c>
      <c r="Q19" s="31">
        <v>0</v>
      </c>
      <c r="R19" s="31">
        <v>9</v>
      </c>
      <c r="S19" s="31">
        <v>8</v>
      </c>
      <c r="T19" s="31">
        <v>5</v>
      </c>
      <c r="U19" s="31">
        <v>0</v>
      </c>
      <c r="V19" s="31">
        <v>0</v>
      </c>
      <c r="W19" s="31">
        <v>0</v>
      </c>
      <c r="X19" s="32">
        <f t="shared" si="0"/>
        <v>22</v>
      </c>
      <c r="Y19" s="33">
        <f t="shared" si="1"/>
        <v>331131</v>
      </c>
    </row>
    <row r="20" spans="1:25" x14ac:dyDescent="0.3">
      <c r="A20" s="25" t="s">
        <v>43</v>
      </c>
      <c r="B20" s="25" t="s">
        <v>64</v>
      </c>
      <c r="C20" s="26" t="s">
        <v>65</v>
      </c>
      <c r="D20" s="26">
        <v>2025</v>
      </c>
      <c r="E20" s="26" t="s">
        <v>46</v>
      </c>
      <c r="F20" s="27" t="s">
        <v>40</v>
      </c>
      <c r="G20" s="28">
        <v>0</v>
      </c>
      <c r="H20" s="29">
        <v>493332</v>
      </c>
      <c r="I20" s="29">
        <v>33025</v>
      </c>
      <c r="J20" s="29">
        <v>0</v>
      </c>
      <c r="K20" s="29">
        <v>1000</v>
      </c>
      <c r="L20" s="29">
        <v>0</v>
      </c>
      <c r="M20" s="29">
        <v>0</v>
      </c>
      <c r="N20" s="28">
        <v>28176</v>
      </c>
      <c r="O20" s="30" t="s">
        <v>63</v>
      </c>
      <c r="P20" s="31">
        <v>0</v>
      </c>
      <c r="Q20" s="31">
        <v>0</v>
      </c>
      <c r="R20" s="31">
        <v>31</v>
      </c>
      <c r="S20" s="31">
        <v>17</v>
      </c>
      <c r="T20" s="31">
        <v>5</v>
      </c>
      <c r="U20" s="31">
        <v>0</v>
      </c>
      <c r="V20" s="31">
        <v>0</v>
      </c>
      <c r="W20" s="31">
        <v>0</v>
      </c>
      <c r="X20" s="32">
        <f t="shared" si="0"/>
        <v>53</v>
      </c>
      <c r="Y20" s="33">
        <f t="shared" si="1"/>
        <v>555533</v>
      </c>
    </row>
    <row r="21" spans="1:25" x14ac:dyDescent="0.3">
      <c r="A21" s="25" t="s">
        <v>43</v>
      </c>
      <c r="B21" s="25" t="s">
        <v>66</v>
      </c>
      <c r="C21" s="26" t="s">
        <v>67</v>
      </c>
      <c r="D21" s="26">
        <v>2025</v>
      </c>
      <c r="E21" s="26" t="s">
        <v>46</v>
      </c>
      <c r="F21" s="27" t="s">
        <v>40</v>
      </c>
      <c r="G21" s="28">
        <v>0</v>
      </c>
      <c r="H21" s="29">
        <v>0</v>
      </c>
      <c r="I21" s="29">
        <v>23598</v>
      </c>
      <c r="J21" s="29">
        <v>93707</v>
      </c>
      <c r="K21" s="29">
        <v>2000</v>
      </c>
      <c r="L21" s="29">
        <v>0</v>
      </c>
      <c r="M21" s="29">
        <v>0</v>
      </c>
      <c r="N21" s="28">
        <v>6246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125551</v>
      </c>
    </row>
    <row r="22" spans="1:25" x14ac:dyDescent="0.3">
      <c r="A22" s="25" t="s">
        <v>43</v>
      </c>
      <c r="B22" s="25" t="s">
        <v>68</v>
      </c>
      <c r="C22" s="26" t="s">
        <v>69</v>
      </c>
      <c r="D22" s="26">
        <v>2025</v>
      </c>
      <c r="E22" s="26" t="s">
        <v>46</v>
      </c>
      <c r="F22" s="27" t="s">
        <v>40</v>
      </c>
      <c r="G22" s="28">
        <v>183677</v>
      </c>
      <c r="H22" s="29">
        <v>0</v>
      </c>
      <c r="I22" s="29">
        <v>33541</v>
      </c>
      <c r="J22" s="29">
        <v>0</v>
      </c>
      <c r="K22" s="29">
        <v>1459</v>
      </c>
      <c r="L22" s="29">
        <v>0</v>
      </c>
      <c r="M22" s="29">
        <v>0</v>
      </c>
      <c r="N22" s="28">
        <v>18157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236834</v>
      </c>
    </row>
    <row r="23" spans="1:25" x14ac:dyDescent="0.3">
      <c r="A23" s="25" t="s">
        <v>43</v>
      </c>
      <c r="B23" s="25" t="s">
        <v>70</v>
      </c>
      <c r="C23" s="26" t="s">
        <v>71</v>
      </c>
      <c r="D23" s="26">
        <v>2025</v>
      </c>
      <c r="E23" s="26" t="s">
        <v>46</v>
      </c>
      <c r="F23" s="27" t="s">
        <v>40</v>
      </c>
      <c r="G23" s="28">
        <v>277151</v>
      </c>
      <c r="H23" s="29">
        <v>0</v>
      </c>
      <c r="I23" s="29">
        <v>153800</v>
      </c>
      <c r="J23" s="29">
        <v>6600</v>
      </c>
      <c r="K23" s="29">
        <v>29388</v>
      </c>
      <c r="L23" s="29">
        <v>5000</v>
      </c>
      <c r="M23" s="29">
        <v>0</v>
      </c>
      <c r="N23" s="28">
        <v>26115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498054</v>
      </c>
    </row>
    <row r="24" spans="1:25" x14ac:dyDescent="0.3">
      <c r="A24" s="25" t="s">
        <v>72</v>
      </c>
      <c r="B24" s="25" t="s">
        <v>73</v>
      </c>
      <c r="C24" s="26" t="s">
        <v>74</v>
      </c>
      <c r="D24" s="26">
        <v>2025</v>
      </c>
      <c r="E24" s="26" t="s">
        <v>46</v>
      </c>
      <c r="F24" s="27" t="s">
        <v>40</v>
      </c>
      <c r="G24" s="28">
        <v>0</v>
      </c>
      <c r="H24" s="29">
        <v>184572</v>
      </c>
      <c r="I24" s="29">
        <v>36992</v>
      </c>
      <c r="J24" s="29">
        <v>0</v>
      </c>
      <c r="K24" s="29">
        <v>0</v>
      </c>
      <c r="L24" s="29">
        <v>0</v>
      </c>
      <c r="M24" s="29">
        <v>0</v>
      </c>
      <c r="N24" s="28">
        <v>15400</v>
      </c>
      <c r="O24" s="30" t="s">
        <v>58</v>
      </c>
      <c r="P24" s="31">
        <v>0</v>
      </c>
      <c r="Q24" s="31">
        <v>0</v>
      </c>
      <c r="R24" s="31">
        <v>13</v>
      </c>
      <c r="S24" s="31">
        <v>6</v>
      </c>
      <c r="T24" s="31">
        <v>3</v>
      </c>
      <c r="U24" s="31">
        <v>1</v>
      </c>
      <c r="V24" s="31">
        <v>0</v>
      </c>
      <c r="W24" s="31">
        <v>0</v>
      </c>
      <c r="X24" s="32">
        <f t="shared" si="0"/>
        <v>23</v>
      </c>
      <c r="Y24" s="33">
        <f t="shared" si="1"/>
        <v>236964</v>
      </c>
    </row>
    <row r="25" spans="1:25" x14ac:dyDescent="0.3">
      <c r="A25" s="25" t="s">
        <v>43</v>
      </c>
      <c r="B25" s="25" t="s">
        <v>75</v>
      </c>
      <c r="C25" s="26" t="s">
        <v>76</v>
      </c>
      <c r="D25" s="26">
        <v>2025</v>
      </c>
      <c r="E25" s="26" t="s">
        <v>77</v>
      </c>
      <c r="F25" s="27" t="s">
        <v>40</v>
      </c>
      <c r="G25" s="28">
        <v>0</v>
      </c>
      <c r="H25" s="29">
        <v>0</v>
      </c>
      <c r="I25" s="29">
        <v>108942</v>
      </c>
      <c r="J25" s="29">
        <v>143453</v>
      </c>
      <c r="K25" s="29">
        <v>12000</v>
      </c>
      <c r="L25" s="29">
        <v>0</v>
      </c>
      <c r="M25" s="29">
        <v>0</v>
      </c>
      <c r="N25" s="28">
        <v>18507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282902</v>
      </c>
    </row>
    <row r="26" spans="1:25" x14ac:dyDescent="0.3">
      <c r="A26" s="25" t="s">
        <v>43</v>
      </c>
      <c r="B26" s="25" t="s">
        <v>78</v>
      </c>
      <c r="C26" s="26" t="s">
        <v>79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152565</v>
      </c>
      <c r="J26" s="29">
        <v>0</v>
      </c>
      <c r="K26" s="29">
        <v>32515</v>
      </c>
      <c r="L26" s="29">
        <v>0</v>
      </c>
      <c r="M26" s="29">
        <v>0</v>
      </c>
      <c r="N26" s="28">
        <v>13340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198420</v>
      </c>
    </row>
    <row r="27" spans="1:25" x14ac:dyDescent="0.3">
      <c r="A27" s="25" t="s">
        <v>43</v>
      </c>
      <c r="B27" s="25" t="s">
        <v>80</v>
      </c>
      <c r="C27" s="26" t="s">
        <v>81</v>
      </c>
      <c r="D27" s="26">
        <v>2025</v>
      </c>
      <c r="E27" s="26" t="s">
        <v>46</v>
      </c>
      <c r="F27" s="27" t="s">
        <v>40</v>
      </c>
      <c r="G27" s="28">
        <v>525332</v>
      </c>
      <c r="H27" s="29">
        <v>0</v>
      </c>
      <c r="I27" s="29">
        <v>107035</v>
      </c>
      <c r="J27" s="29">
        <v>27500</v>
      </c>
      <c r="K27" s="29">
        <v>5395</v>
      </c>
      <c r="L27" s="29">
        <v>0</v>
      </c>
      <c r="M27" s="29">
        <v>0</v>
      </c>
      <c r="N27" s="28">
        <v>61501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726763</v>
      </c>
    </row>
    <row r="28" spans="1:25" x14ac:dyDescent="0.3">
      <c r="A28" s="25" t="s">
        <v>43</v>
      </c>
      <c r="B28" s="25" t="s">
        <v>82</v>
      </c>
      <c r="C28" s="26" t="s">
        <v>83</v>
      </c>
      <c r="D28" s="26">
        <v>2025</v>
      </c>
      <c r="E28" s="26" t="s">
        <v>46</v>
      </c>
      <c r="F28" s="27" t="s">
        <v>40</v>
      </c>
      <c r="G28" s="28">
        <v>0</v>
      </c>
      <c r="H28" s="29">
        <v>0</v>
      </c>
      <c r="I28" s="29">
        <v>19396</v>
      </c>
      <c r="J28" s="29">
        <v>74800</v>
      </c>
      <c r="K28" s="29">
        <v>2000</v>
      </c>
      <c r="L28" s="29">
        <v>0</v>
      </c>
      <c r="M28" s="29">
        <v>0</v>
      </c>
      <c r="N28" s="28">
        <v>8182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104378</v>
      </c>
    </row>
    <row r="29" spans="1:25" x14ac:dyDescent="0.3">
      <c r="A29" s="25" t="s">
        <v>43</v>
      </c>
      <c r="B29" s="25" t="s">
        <v>84</v>
      </c>
      <c r="C29" s="26" t="s">
        <v>85</v>
      </c>
      <c r="D29" s="26">
        <v>2025</v>
      </c>
      <c r="E29" s="26" t="s">
        <v>46</v>
      </c>
      <c r="F29" s="27" t="s">
        <v>40</v>
      </c>
      <c r="G29" s="28">
        <v>320151</v>
      </c>
      <c r="H29" s="29">
        <v>0</v>
      </c>
      <c r="I29" s="29">
        <v>61437</v>
      </c>
      <c r="J29" s="29">
        <v>17333</v>
      </c>
      <c r="K29" s="29">
        <v>1102</v>
      </c>
      <c r="L29" s="29">
        <v>500</v>
      </c>
      <c r="M29" s="29">
        <v>0</v>
      </c>
      <c r="N29" s="28">
        <v>21727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422250</v>
      </c>
    </row>
    <row r="30" spans="1:25" x14ac:dyDescent="0.3">
      <c r="A30" s="25" t="s">
        <v>43</v>
      </c>
      <c r="B30" s="25" t="s">
        <v>86</v>
      </c>
      <c r="C30" s="26" t="s">
        <v>87</v>
      </c>
      <c r="D30" s="26">
        <v>2025</v>
      </c>
      <c r="E30" s="26" t="s">
        <v>46</v>
      </c>
      <c r="F30" s="27" t="s">
        <v>40</v>
      </c>
      <c r="G30" s="28">
        <v>0</v>
      </c>
      <c r="H30" s="29">
        <v>0</v>
      </c>
      <c r="I30" s="29">
        <v>4800</v>
      </c>
      <c r="J30" s="29">
        <v>35412</v>
      </c>
      <c r="K30" s="29">
        <v>0</v>
      </c>
      <c r="L30" s="29">
        <v>0</v>
      </c>
      <c r="M30" s="29">
        <v>0</v>
      </c>
      <c r="N30" s="28">
        <v>1966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42178</v>
      </c>
    </row>
    <row r="31" spans="1:25" x14ac:dyDescent="0.3">
      <c r="A31" s="25" t="s">
        <v>43</v>
      </c>
      <c r="B31" s="25" t="s">
        <v>88</v>
      </c>
      <c r="C31" s="26" t="s">
        <v>89</v>
      </c>
      <c r="D31" s="26">
        <v>2025</v>
      </c>
      <c r="E31" s="26" t="s">
        <v>20</v>
      </c>
      <c r="F31" s="27" t="s">
        <v>40</v>
      </c>
      <c r="G31" s="28">
        <v>0</v>
      </c>
      <c r="H31" s="29">
        <v>0</v>
      </c>
      <c r="I31" s="29">
        <v>0</v>
      </c>
      <c r="J31" s="29">
        <v>0</v>
      </c>
      <c r="K31" s="29">
        <v>117647</v>
      </c>
      <c r="L31" s="29">
        <v>0</v>
      </c>
      <c r="M31" s="29">
        <v>0</v>
      </c>
      <c r="N31" s="28">
        <v>7568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125215</v>
      </c>
    </row>
    <row r="32" spans="1:25" x14ac:dyDescent="0.3">
      <c r="A32" s="25" t="s">
        <v>43</v>
      </c>
      <c r="B32" s="25" t="s">
        <v>90</v>
      </c>
      <c r="C32" s="26" t="s">
        <v>91</v>
      </c>
      <c r="D32" s="26">
        <v>2025</v>
      </c>
      <c r="E32" s="26" t="s">
        <v>46</v>
      </c>
      <c r="F32" s="27" t="s">
        <v>40</v>
      </c>
      <c r="G32" s="28">
        <v>0</v>
      </c>
      <c r="H32" s="29">
        <v>48024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8">
        <v>2783</v>
      </c>
      <c r="O32" s="30" t="s">
        <v>63</v>
      </c>
      <c r="P32" s="31">
        <v>0</v>
      </c>
      <c r="Q32" s="31">
        <v>0</v>
      </c>
      <c r="R32" s="31">
        <v>6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6</v>
      </c>
      <c r="Y32" s="33">
        <f t="shared" si="1"/>
        <v>50807</v>
      </c>
    </row>
    <row r="33" spans="1:25" x14ac:dyDescent="0.3">
      <c r="A33" s="25" t="s">
        <v>43</v>
      </c>
      <c r="B33" s="25" t="s">
        <v>92</v>
      </c>
      <c r="C33" s="26" t="s">
        <v>93</v>
      </c>
      <c r="D33" s="26">
        <v>2025</v>
      </c>
      <c r="E33" s="26" t="s">
        <v>46</v>
      </c>
      <c r="F33" s="27" t="s">
        <v>40</v>
      </c>
      <c r="G33" s="28">
        <v>84647</v>
      </c>
      <c r="H33" s="29">
        <v>0</v>
      </c>
      <c r="I33" s="29">
        <v>8500</v>
      </c>
      <c r="J33" s="29">
        <v>11761</v>
      </c>
      <c r="K33" s="29">
        <v>0</v>
      </c>
      <c r="L33" s="29">
        <v>0</v>
      </c>
      <c r="M33" s="29">
        <v>0</v>
      </c>
      <c r="N33" s="28">
        <v>6168</v>
      </c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111076</v>
      </c>
    </row>
    <row r="34" spans="1:25" x14ac:dyDescent="0.3">
      <c r="A34" s="25" t="s">
        <v>43</v>
      </c>
      <c r="B34" s="25" t="s">
        <v>94</v>
      </c>
      <c r="C34" s="26" t="s">
        <v>95</v>
      </c>
      <c r="D34" s="26">
        <v>2025</v>
      </c>
      <c r="E34" s="26" t="s">
        <v>46</v>
      </c>
      <c r="F34" s="27" t="s">
        <v>40</v>
      </c>
      <c r="G34" s="28">
        <v>0</v>
      </c>
      <c r="H34" s="29">
        <v>89448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8">
        <v>2475</v>
      </c>
      <c r="O34" s="30" t="s">
        <v>63</v>
      </c>
      <c r="P34" s="31">
        <v>0</v>
      </c>
      <c r="Q34" s="31">
        <v>0</v>
      </c>
      <c r="R34" s="31">
        <v>0</v>
      </c>
      <c r="S34" s="31">
        <v>10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10</v>
      </c>
      <c r="Y34" s="33">
        <f t="shared" si="1"/>
        <v>91923</v>
      </c>
    </row>
    <row r="35" spans="1:25" x14ac:dyDescent="0.3">
      <c r="A35" s="25" t="s">
        <v>43</v>
      </c>
      <c r="B35" s="25" t="s">
        <v>96</v>
      </c>
      <c r="C35" s="26" t="s">
        <v>97</v>
      </c>
      <c r="D35" s="26">
        <v>2025</v>
      </c>
      <c r="E35" s="26" t="s">
        <v>46</v>
      </c>
      <c r="F35" s="27" t="s">
        <v>40</v>
      </c>
      <c r="G35" s="28">
        <v>0</v>
      </c>
      <c r="H35" s="29">
        <v>89016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8">
        <v>5069</v>
      </c>
      <c r="O35" s="30" t="s">
        <v>63</v>
      </c>
      <c r="P35" s="31">
        <v>0</v>
      </c>
      <c r="Q35" s="31">
        <v>0</v>
      </c>
      <c r="R35" s="31">
        <v>10</v>
      </c>
      <c r="S35" s="31">
        <v>0</v>
      </c>
      <c r="T35" s="31">
        <v>1</v>
      </c>
      <c r="U35" s="31">
        <v>0</v>
      </c>
      <c r="V35" s="31">
        <v>0</v>
      </c>
      <c r="W35" s="31">
        <v>0</v>
      </c>
      <c r="X35" s="32">
        <f t="shared" si="0"/>
        <v>11</v>
      </c>
      <c r="Y35" s="33">
        <f t="shared" si="1"/>
        <v>94085</v>
      </c>
    </row>
    <row r="36" spans="1:25" x14ac:dyDescent="0.3">
      <c r="A36" s="25" t="s">
        <v>43</v>
      </c>
      <c r="B36" s="25" t="s">
        <v>98</v>
      </c>
      <c r="C36" s="26" t="s">
        <v>99</v>
      </c>
      <c r="D36" s="26">
        <v>2025</v>
      </c>
      <c r="E36" s="26" t="s">
        <v>46</v>
      </c>
      <c r="F36" s="27" t="s">
        <v>40</v>
      </c>
      <c r="G36" s="28">
        <v>0</v>
      </c>
      <c r="H36" s="29">
        <v>0</v>
      </c>
      <c r="I36" s="29">
        <v>2671</v>
      </c>
      <c r="J36" s="29">
        <v>28263</v>
      </c>
      <c r="K36" s="29">
        <v>0</v>
      </c>
      <c r="L36" s="29">
        <v>0</v>
      </c>
      <c r="M36" s="29">
        <v>0</v>
      </c>
      <c r="N36" s="28">
        <v>1500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32434</v>
      </c>
    </row>
    <row r="37" spans="1:25" x14ac:dyDescent="0.3">
      <c r="A37" s="25" t="s">
        <v>43</v>
      </c>
      <c r="B37" s="25" t="s">
        <v>100</v>
      </c>
      <c r="C37" s="26" t="s">
        <v>101</v>
      </c>
      <c r="D37" s="26">
        <v>2025</v>
      </c>
      <c r="E37" s="26" t="s">
        <v>46</v>
      </c>
      <c r="F37" s="27" t="s">
        <v>40</v>
      </c>
      <c r="G37" s="28">
        <v>0</v>
      </c>
      <c r="H37" s="29">
        <v>127008</v>
      </c>
      <c r="I37" s="29">
        <v>143906</v>
      </c>
      <c r="J37" s="29">
        <v>0</v>
      </c>
      <c r="K37" s="29">
        <v>22000</v>
      </c>
      <c r="L37" s="29">
        <v>0</v>
      </c>
      <c r="M37" s="29">
        <v>0</v>
      </c>
      <c r="N37" s="28">
        <v>27828</v>
      </c>
      <c r="O37" s="30" t="s">
        <v>63</v>
      </c>
      <c r="P37" s="31">
        <v>0</v>
      </c>
      <c r="Q37" s="31">
        <v>0</v>
      </c>
      <c r="R37" s="31">
        <v>2</v>
      </c>
      <c r="S37" s="31">
        <v>3</v>
      </c>
      <c r="T37" s="31">
        <v>2</v>
      </c>
      <c r="U37" s="31">
        <v>0</v>
      </c>
      <c r="V37" s="31">
        <v>0</v>
      </c>
      <c r="W37" s="31">
        <v>0</v>
      </c>
      <c r="X37" s="32">
        <f t="shared" si="0"/>
        <v>7</v>
      </c>
      <c r="Y37" s="33">
        <f t="shared" si="1"/>
        <v>320742</v>
      </c>
    </row>
    <row r="38" spans="1:25" x14ac:dyDescent="0.3">
      <c r="A38" s="25" t="s">
        <v>43</v>
      </c>
      <c r="B38" s="25" t="s">
        <v>102</v>
      </c>
      <c r="C38" s="26" t="s">
        <v>103</v>
      </c>
      <c r="D38" s="26">
        <v>2025</v>
      </c>
      <c r="E38" s="26" t="s">
        <v>46</v>
      </c>
      <c r="F38" s="27" t="s">
        <v>40</v>
      </c>
      <c r="G38" s="28">
        <v>0</v>
      </c>
      <c r="H38" s="29">
        <v>101184</v>
      </c>
      <c r="I38" s="29">
        <v>9006</v>
      </c>
      <c r="J38" s="29">
        <v>0</v>
      </c>
      <c r="K38" s="29">
        <v>1000</v>
      </c>
      <c r="L38" s="29">
        <v>0</v>
      </c>
      <c r="M38" s="29">
        <v>0</v>
      </c>
      <c r="N38" s="28">
        <v>6810</v>
      </c>
      <c r="O38" s="30" t="s">
        <v>63</v>
      </c>
      <c r="P38" s="31">
        <v>0</v>
      </c>
      <c r="Q38" s="31">
        <v>0</v>
      </c>
      <c r="R38" s="31">
        <v>0</v>
      </c>
      <c r="S38" s="31">
        <v>6</v>
      </c>
      <c r="T38" s="31">
        <v>4</v>
      </c>
      <c r="U38" s="31">
        <v>0</v>
      </c>
      <c r="V38" s="31">
        <v>0</v>
      </c>
      <c r="W38" s="31">
        <v>0</v>
      </c>
      <c r="X38" s="32">
        <f t="shared" si="0"/>
        <v>10</v>
      </c>
      <c r="Y38" s="33">
        <f t="shared" si="1"/>
        <v>118000</v>
      </c>
    </row>
    <row r="39" spans="1:25" x14ac:dyDescent="0.3">
      <c r="A39" s="25" t="s">
        <v>43</v>
      </c>
      <c r="B39" s="25" t="s">
        <v>104</v>
      </c>
      <c r="C39" s="26" t="s">
        <v>105</v>
      </c>
      <c r="D39" s="26">
        <v>2025</v>
      </c>
      <c r="E39" s="26" t="s">
        <v>46</v>
      </c>
      <c r="F39" s="27" t="s">
        <v>40</v>
      </c>
      <c r="G39" s="28">
        <v>0</v>
      </c>
      <c r="H39" s="29">
        <v>353220</v>
      </c>
      <c r="I39" s="29">
        <v>57040</v>
      </c>
      <c r="J39" s="29">
        <v>0</v>
      </c>
      <c r="K39" s="29">
        <v>0</v>
      </c>
      <c r="L39" s="29">
        <v>2500</v>
      </c>
      <c r="M39" s="29">
        <v>0</v>
      </c>
      <c r="N39" s="28">
        <v>29026</v>
      </c>
      <c r="O39" s="30" t="s">
        <v>63</v>
      </c>
      <c r="P39" s="31">
        <v>0</v>
      </c>
      <c r="Q39" s="31">
        <v>0</v>
      </c>
      <c r="R39" s="31">
        <v>13</v>
      </c>
      <c r="S39" s="31">
        <v>19</v>
      </c>
      <c r="T39" s="31">
        <v>4</v>
      </c>
      <c r="U39" s="31">
        <v>0</v>
      </c>
      <c r="V39" s="31">
        <v>0</v>
      </c>
      <c r="W39" s="31">
        <v>0</v>
      </c>
      <c r="X39" s="32">
        <f t="shared" si="0"/>
        <v>36</v>
      </c>
      <c r="Y39" s="33">
        <f t="shared" si="1"/>
        <v>441786</v>
      </c>
    </row>
    <row r="40" spans="1:25" x14ac:dyDescent="0.3">
      <c r="A40" s="25" t="s">
        <v>43</v>
      </c>
      <c r="B40" s="25" t="s">
        <v>106</v>
      </c>
      <c r="C40" s="26" t="s">
        <v>107</v>
      </c>
      <c r="D40" s="26">
        <v>2025</v>
      </c>
      <c r="E40" s="26" t="s">
        <v>46</v>
      </c>
      <c r="F40" s="27" t="s">
        <v>40</v>
      </c>
      <c r="G40" s="28">
        <v>105417</v>
      </c>
      <c r="H40" s="29">
        <v>0</v>
      </c>
      <c r="I40" s="29">
        <v>42876</v>
      </c>
      <c r="J40" s="29">
        <v>0</v>
      </c>
      <c r="K40" s="29">
        <v>4000</v>
      </c>
      <c r="L40" s="29">
        <v>0</v>
      </c>
      <c r="M40" s="29">
        <v>0</v>
      </c>
      <c r="N40" s="28">
        <v>12646</v>
      </c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164939</v>
      </c>
    </row>
    <row r="41" spans="1:25" x14ac:dyDescent="0.3">
      <c r="A41" s="25" t="s">
        <v>43</v>
      </c>
      <c r="B41" s="25" t="s">
        <v>108</v>
      </c>
      <c r="C41" s="26" t="s">
        <v>109</v>
      </c>
      <c r="D41" s="26">
        <v>2025</v>
      </c>
      <c r="E41" s="26" t="s">
        <v>46</v>
      </c>
      <c r="F41" s="27" t="s">
        <v>40</v>
      </c>
      <c r="G41" s="28">
        <v>0</v>
      </c>
      <c r="H41" s="29">
        <v>249288</v>
      </c>
      <c r="I41" s="29">
        <v>140000</v>
      </c>
      <c r="J41" s="29">
        <v>0</v>
      </c>
      <c r="K41" s="29">
        <v>7500</v>
      </c>
      <c r="L41" s="29">
        <v>1013</v>
      </c>
      <c r="M41" s="29">
        <v>0</v>
      </c>
      <c r="N41" s="28">
        <v>33649</v>
      </c>
      <c r="O41" s="30" t="s">
        <v>63</v>
      </c>
      <c r="P41" s="31">
        <v>0</v>
      </c>
      <c r="Q41" s="31">
        <v>3</v>
      </c>
      <c r="R41" s="31">
        <v>3</v>
      </c>
      <c r="S41" s="31">
        <v>8</v>
      </c>
      <c r="T41" s="31">
        <v>5</v>
      </c>
      <c r="U41" s="31">
        <v>0</v>
      </c>
      <c r="V41" s="31">
        <v>0</v>
      </c>
      <c r="W41" s="31">
        <v>0</v>
      </c>
      <c r="X41" s="32">
        <f t="shared" si="0"/>
        <v>19</v>
      </c>
      <c r="Y41" s="33">
        <f t="shared" si="1"/>
        <v>431450</v>
      </c>
    </row>
    <row r="42" spans="1:25" x14ac:dyDescent="0.3">
      <c r="A42" s="25" t="s">
        <v>43</v>
      </c>
      <c r="B42" s="25" t="s">
        <v>110</v>
      </c>
      <c r="C42" s="26" t="s">
        <v>111</v>
      </c>
      <c r="D42" s="26">
        <v>2025</v>
      </c>
      <c r="E42" s="26" t="s">
        <v>46</v>
      </c>
      <c r="F42" s="27" t="s">
        <v>40</v>
      </c>
      <c r="G42" s="28">
        <v>276303</v>
      </c>
      <c r="H42" s="29">
        <v>0</v>
      </c>
      <c r="I42" s="29">
        <v>26000</v>
      </c>
      <c r="J42" s="29">
        <v>15896</v>
      </c>
      <c r="K42" s="29">
        <v>0</v>
      </c>
      <c r="L42" s="29">
        <v>0</v>
      </c>
      <c r="M42" s="29">
        <v>0</v>
      </c>
      <c r="N42" s="28">
        <v>24660</v>
      </c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342859</v>
      </c>
    </row>
    <row r="43" spans="1:25" x14ac:dyDescent="0.3">
      <c r="A43" s="25" t="s">
        <v>36</v>
      </c>
      <c r="B43" s="25" t="s">
        <v>112</v>
      </c>
      <c r="C43" s="26" t="s">
        <v>113</v>
      </c>
      <c r="D43" s="26">
        <v>2025</v>
      </c>
      <c r="E43" s="26" t="s">
        <v>46</v>
      </c>
      <c r="F43" s="27" t="s">
        <v>40</v>
      </c>
      <c r="G43" s="28">
        <v>0</v>
      </c>
      <c r="H43" s="29">
        <v>244776</v>
      </c>
      <c r="I43" s="29">
        <v>110625</v>
      </c>
      <c r="J43" s="29">
        <v>0</v>
      </c>
      <c r="K43" s="29">
        <v>5400</v>
      </c>
      <c r="L43" s="29">
        <v>0</v>
      </c>
      <c r="M43" s="29">
        <v>0</v>
      </c>
      <c r="N43" s="28">
        <v>28056</v>
      </c>
      <c r="O43" s="30" t="s">
        <v>63</v>
      </c>
      <c r="P43" s="31">
        <v>0</v>
      </c>
      <c r="Q43" s="31">
        <v>5</v>
      </c>
      <c r="R43" s="31">
        <v>13</v>
      </c>
      <c r="S43" s="31">
        <v>4</v>
      </c>
      <c r="T43" s="31">
        <v>1</v>
      </c>
      <c r="U43" s="31">
        <v>0</v>
      </c>
      <c r="V43" s="31">
        <v>0</v>
      </c>
      <c r="W43" s="31">
        <v>0</v>
      </c>
      <c r="X43" s="32">
        <f t="shared" si="0"/>
        <v>23</v>
      </c>
      <c r="Y43" s="33">
        <f t="shared" si="1"/>
        <v>388857</v>
      </c>
    </row>
    <row r="44" spans="1:25" x14ac:dyDescent="0.3">
      <c r="A44" s="25" t="s">
        <v>114</v>
      </c>
      <c r="B44" s="25" t="s">
        <v>115</v>
      </c>
      <c r="C44" s="26" t="s">
        <v>116</v>
      </c>
      <c r="D44" s="26">
        <v>2025</v>
      </c>
      <c r="E44" s="26" t="s">
        <v>46</v>
      </c>
      <c r="F44" s="27" t="s">
        <v>40</v>
      </c>
      <c r="G44" s="28">
        <v>0</v>
      </c>
      <c r="H44" s="29">
        <v>0</v>
      </c>
      <c r="I44" s="29">
        <v>0</v>
      </c>
      <c r="J44" s="29">
        <v>19845</v>
      </c>
      <c r="K44" s="29">
        <v>0</v>
      </c>
      <c r="L44" s="29">
        <v>0</v>
      </c>
      <c r="M44" s="29">
        <v>0</v>
      </c>
      <c r="N44" s="28">
        <v>1027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20872</v>
      </c>
    </row>
    <row r="45" spans="1:25" x14ac:dyDescent="0.3">
      <c r="A45" s="25" t="s">
        <v>117</v>
      </c>
      <c r="B45" s="25" t="s">
        <v>118</v>
      </c>
      <c r="C45" s="26" t="s">
        <v>119</v>
      </c>
      <c r="D45" s="26">
        <v>2025</v>
      </c>
      <c r="E45" s="26" t="s">
        <v>120</v>
      </c>
      <c r="F45" s="27" t="s">
        <v>40</v>
      </c>
      <c r="G45" s="28">
        <v>49764</v>
      </c>
      <c r="H45" s="29">
        <v>61452</v>
      </c>
      <c r="I45" s="29">
        <v>34607</v>
      </c>
      <c r="J45" s="29">
        <v>5885</v>
      </c>
      <c r="K45" s="29">
        <v>2642</v>
      </c>
      <c r="L45" s="29">
        <v>100</v>
      </c>
      <c r="M45" s="29">
        <v>0</v>
      </c>
      <c r="N45" s="28">
        <v>7238</v>
      </c>
      <c r="O45" s="30" t="s">
        <v>63</v>
      </c>
      <c r="P45" s="31">
        <v>0</v>
      </c>
      <c r="Q45" s="31">
        <v>0</v>
      </c>
      <c r="R45" s="31">
        <v>1</v>
      </c>
      <c r="S45" s="31">
        <v>2</v>
      </c>
      <c r="T45" s="31">
        <v>2</v>
      </c>
      <c r="U45" s="31">
        <v>0</v>
      </c>
      <c r="V45" s="31">
        <v>0</v>
      </c>
      <c r="W45" s="31">
        <v>0</v>
      </c>
      <c r="X45" s="32">
        <f t="shared" si="0"/>
        <v>5</v>
      </c>
      <c r="Y45" s="33">
        <f t="shared" si="1"/>
        <v>161688</v>
      </c>
    </row>
    <row r="46" spans="1:25" x14ac:dyDescent="0.3">
      <c r="A46" s="25" t="s">
        <v>36</v>
      </c>
      <c r="B46" s="25" t="s">
        <v>121</v>
      </c>
      <c r="C46" s="26" t="s">
        <v>122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37417</v>
      </c>
      <c r="J46" s="29">
        <v>0</v>
      </c>
      <c r="K46" s="29">
        <v>0</v>
      </c>
      <c r="L46" s="29">
        <v>0</v>
      </c>
      <c r="M46" s="29">
        <v>0</v>
      </c>
      <c r="N46" s="28">
        <v>3608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41025</v>
      </c>
    </row>
    <row r="47" spans="1:25" x14ac:dyDescent="0.3">
      <c r="A47" s="25" t="s">
        <v>123</v>
      </c>
      <c r="B47" s="25" t="s">
        <v>124</v>
      </c>
      <c r="C47" s="26" t="s">
        <v>125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0</v>
      </c>
      <c r="I47" s="29">
        <v>38000</v>
      </c>
      <c r="J47" s="29">
        <v>0</v>
      </c>
      <c r="K47" s="29">
        <v>2221</v>
      </c>
      <c r="L47" s="29">
        <v>0</v>
      </c>
      <c r="M47" s="29">
        <v>0</v>
      </c>
      <c r="N47" s="28">
        <v>804</v>
      </c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41025</v>
      </c>
    </row>
    <row r="48" spans="1:25" x14ac:dyDescent="0.3">
      <c r="A48" s="25" t="s">
        <v>114</v>
      </c>
      <c r="B48" s="25" t="s">
        <v>126</v>
      </c>
      <c r="C48" s="26" t="s">
        <v>127</v>
      </c>
      <c r="D48" s="26">
        <v>2025</v>
      </c>
      <c r="E48" s="26" t="s">
        <v>46</v>
      </c>
      <c r="F48" s="27" t="s">
        <v>40</v>
      </c>
      <c r="G48" s="28">
        <v>0</v>
      </c>
      <c r="H48" s="29">
        <v>39012</v>
      </c>
      <c r="I48" s="29">
        <v>0</v>
      </c>
      <c r="J48" s="29">
        <v>0</v>
      </c>
      <c r="K48" s="29">
        <v>1000</v>
      </c>
      <c r="L48" s="29">
        <v>0</v>
      </c>
      <c r="M48" s="29">
        <v>0</v>
      </c>
      <c r="N48" s="28">
        <v>3321</v>
      </c>
      <c r="O48" s="30" t="s">
        <v>63</v>
      </c>
      <c r="P48" s="31">
        <v>0</v>
      </c>
      <c r="Q48" s="31">
        <v>0</v>
      </c>
      <c r="R48" s="31">
        <v>3</v>
      </c>
      <c r="S48" s="31">
        <v>2</v>
      </c>
      <c r="T48" s="31">
        <v>0</v>
      </c>
      <c r="U48" s="31">
        <v>0</v>
      </c>
      <c r="V48" s="31">
        <v>0</v>
      </c>
      <c r="W48" s="31">
        <v>0</v>
      </c>
      <c r="X48" s="32">
        <f t="shared" si="0"/>
        <v>5</v>
      </c>
      <c r="Y48" s="33">
        <f t="shared" si="1"/>
        <v>43333</v>
      </c>
    </row>
    <row r="49" spans="1:25" x14ac:dyDescent="0.3">
      <c r="A49" s="25" t="s">
        <v>128</v>
      </c>
      <c r="B49" s="25" t="s">
        <v>129</v>
      </c>
      <c r="C49" s="26" t="s">
        <v>130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0</v>
      </c>
      <c r="I49" s="29">
        <v>40221</v>
      </c>
      <c r="J49" s="29">
        <v>0</v>
      </c>
      <c r="K49" s="29">
        <v>0</v>
      </c>
      <c r="L49" s="29">
        <v>0</v>
      </c>
      <c r="M49" s="29">
        <v>0</v>
      </c>
      <c r="N49" s="28">
        <v>804</v>
      </c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41025</v>
      </c>
    </row>
    <row r="50" spans="1:25" x14ac:dyDescent="0.3">
      <c r="A50" s="25" t="s">
        <v>131</v>
      </c>
      <c r="B50" s="25" t="s">
        <v>132</v>
      </c>
      <c r="C50" s="26" t="s">
        <v>133</v>
      </c>
      <c r="D50" s="26">
        <v>2025</v>
      </c>
      <c r="E50" s="26" t="s">
        <v>120</v>
      </c>
      <c r="F50" s="27" t="s">
        <v>40</v>
      </c>
      <c r="G50" s="28">
        <v>45804</v>
      </c>
      <c r="H50" s="29">
        <v>69612</v>
      </c>
      <c r="I50" s="29">
        <v>53775</v>
      </c>
      <c r="J50" s="29">
        <v>9876</v>
      </c>
      <c r="K50" s="29">
        <v>0</v>
      </c>
      <c r="L50" s="29">
        <v>0</v>
      </c>
      <c r="M50" s="29">
        <v>0</v>
      </c>
      <c r="N50" s="28">
        <v>13909</v>
      </c>
      <c r="O50" s="30" t="s">
        <v>63</v>
      </c>
      <c r="P50" s="31">
        <v>0</v>
      </c>
      <c r="Q50" s="31">
        <v>0</v>
      </c>
      <c r="R50" s="31">
        <v>4</v>
      </c>
      <c r="S50" s="31">
        <v>1</v>
      </c>
      <c r="T50" s="31">
        <v>1</v>
      </c>
      <c r="U50" s="31">
        <v>0</v>
      </c>
      <c r="V50" s="31">
        <v>0</v>
      </c>
      <c r="W50" s="31">
        <v>0</v>
      </c>
      <c r="X50" s="32">
        <f t="shared" si="0"/>
        <v>6</v>
      </c>
      <c r="Y50" s="33">
        <f t="shared" si="1"/>
        <v>192976</v>
      </c>
    </row>
    <row r="51" spans="1:25" x14ac:dyDescent="0.3">
      <c r="A51" s="25" t="s">
        <v>114</v>
      </c>
      <c r="B51" s="25" t="s">
        <v>134</v>
      </c>
      <c r="C51" s="26" t="s">
        <v>135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24000</v>
      </c>
      <c r="J51" s="29">
        <v>0</v>
      </c>
      <c r="K51" s="29">
        <v>0</v>
      </c>
      <c r="L51" s="29">
        <v>0</v>
      </c>
      <c r="M51" s="29">
        <v>0</v>
      </c>
      <c r="N51" s="28">
        <v>1000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25000</v>
      </c>
    </row>
    <row r="52" spans="1:25" x14ac:dyDescent="0.3">
      <c r="A52" s="25" t="s">
        <v>136</v>
      </c>
      <c r="B52" s="25" t="s">
        <v>137</v>
      </c>
      <c r="C52" s="26" t="s">
        <v>138</v>
      </c>
      <c r="D52" s="26">
        <v>2025</v>
      </c>
      <c r="E52" s="26" t="s">
        <v>120</v>
      </c>
      <c r="F52" s="27" t="s">
        <v>139</v>
      </c>
      <c r="G52" s="28">
        <v>356976</v>
      </c>
      <c r="H52" s="29">
        <v>416868</v>
      </c>
      <c r="I52" s="29">
        <v>900254</v>
      </c>
      <c r="J52" s="29">
        <v>30142</v>
      </c>
      <c r="K52" s="29">
        <v>72500</v>
      </c>
      <c r="L52" s="29">
        <v>3416</v>
      </c>
      <c r="M52" s="29">
        <v>0</v>
      </c>
      <c r="N52" s="28">
        <v>140891</v>
      </c>
      <c r="O52" s="30" t="s">
        <v>63</v>
      </c>
      <c r="P52" s="31">
        <v>0</v>
      </c>
      <c r="Q52" s="31">
        <v>0</v>
      </c>
      <c r="R52" s="31">
        <v>22</v>
      </c>
      <c r="S52" s="31">
        <v>16</v>
      </c>
      <c r="T52" s="31">
        <v>4</v>
      </c>
      <c r="U52" s="31">
        <v>0</v>
      </c>
      <c r="V52" s="31">
        <v>0</v>
      </c>
      <c r="W52" s="31">
        <v>0</v>
      </c>
      <c r="X52" s="32">
        <f t="shared" si="0"/>
        <v>42</v>
      </c>
      <c r="Y52" s="33">
        <f t="shared" si="1"/>
        <v>1921047</v>
      </c>
    </row>
    <row r="53" spans="1:25" x14ac:dyDescent="0.3">
      <c r="A53" s="25" t="s">
        <v>140</v>
      </c>
      <c r="B53" s="25" t="s">
        <v>141</v>
      </c>
      <c r="C53" s="26" t="s">
        <v>142</v>
      </c>
      <c r="D53" s="26">
        <v>2025</v>
      </c>
      <c r="E53" s="26" t="s">
        <v>46</v>
      </c>
      <c r="F53" s="27" t="s">
        <v>139</v>
      </c>
      <c r="G53" s="28">
        <v>0</v>
      </c>
      <c r="H53" s="29">
        <v>922500</v>
      </c>
      <c r="I53" s="29">
        <v>477347</v>
      </c>
      <c r="J53" s="29">
        <v>0</v>
      </c>
      <c r="K53" s="29">
        <v>17550</v>
      </c>
      <c r="L53" s="29">
        <v>1844</v>
      </c>
      <c r="M53" s="29">
        <v>0</v>
      </c>
      <c r="N53" s="28">
        <v>133649</v>
      </c>
      <c r="O53" s="30" t="s">
        <v>63</v>
      </c>
      <c r="P53" s="31">
        <v>0</v>
      </c>
      <c r="Q53" s="31">
        <v>0</v>
      </c>
      <c r="R53" s="31">
        <v>41</v>
      </c>
      <c r="S53" s="31">
        <v>38</v>
      </c>
      <c r="T53" s="31">
        <v>17</v>
      </c>
      <c r="U53" s="31">
        <v>0</v>
      </c>
      <c r="V53" s="31">
        <v>0</v>
      </c>
      <c r="W53" s="31">
        <v>0</v>
      </c>
      <c r="X53" s="32">
        <f t="shared" si="0"/>
        <v>96</v>
      </c>
      <c r="Y53" s="33">
        <f t="shared" si="1"/>
        <v>1552890</v>
      </c>
    </row>
    <row r="54" spans="1:25" x14ac:dyDescent="0.3">
      <c r="A54" s="25" t="s">
        <v>36</v>
      </c>
      <c r="B54" s="25" t="s">
        <v>143</v>
      </c>
      <c r="C54" s="26" t="s">
        <v>144</v>
      </c>
      <c r="D54" s="26">
        <v>2025</v>
      </c>
      <c r="E54" s="26" t="s">
        <v>46</v>
      </c>
      <c r="F54" s="27" t="s">
        <v>40</v>
      </c>
      <c r="G54" s="28">
        <v>0</v>
      </c>
      <c r="H54" s="29">
        <v>133248</v>
      </c>
      <c r="I54" s="29">
        <v>53455</v>
      </c>
      <c r="J54" s="29">
        <v>0</v>
      </c>
      <c r="K54" s="29">
        <v>1500</v>
      </c>
      <c r="L54" s="29">
        <v>0</v>
      </c>
      <c r="M54" s="29">
        <v>0</v>
      </c>
      <c r="N54" s="28">
        <v>15909</v>
      </c>
      <c r="O54" s="30" t="s">
        <v>63</v>
      </c>
      <c r="P54" s="31">
        <v>0</v>
      </c>
      <c r="Q54" s="31">
        <v>0</v>
      </c>
      <c r="R54" s="31">
        <v>8</v>
      </c>
      <c r="S54" s="31">
        <v>0</v>
      </c>
      <c r="T54" s="31">
        <v>3</v>
      </c>
      <c r="U54" s="31">
        <v>0</v>
      </c>
      <c r="V54" s="31">
        <v>0</v>
      </c>
      <c r="W54" s="31">
        <v>0</v>
      </c>
      <c r="X54" s="32">
        <f t="shared" si="0"/>
        <v>11</v>
      </c>
      <c r="Y54" s="33">
        <f t="shared" si="1"/>
        <v>204112</v>
      </c>
    </row>
    <row r="55" spans="1:25" x14ac:dyDescent="0.3">
      <c r="A55" s="25" t="s">
        <v>36</v>
      </c>
      <c r="B55" s="25" t="s">
        <v>145</v>
      </c>
      <c r="C55" s="26" t="s">
        <v>146</v>
      </c>
      <c r="D55" s="26">
        <v>2025</v>
      </c>
      <c r="E55" s="26" t="s">
        <v>46</v>
      </c>
      <c r="F55" s="27" t="s">
        <v>40</v>
      </c>
      <c r="G55" s="28">
        <v>0</v>
      </c>
      <c r="H55" s="29">
        <v>62580</v>
      </c>
      <c r="I55" s="29">
        <v>72299</v>
      </c>
      <c r="J55" s="29">
        <v>0</v>
      </c>
      <c r="K55" s="29">
        <v>1500</v>
      </c>
      <c r="L55" s="29">
        <v>0</v>
      </c>
      <c r="M55" s="29">
        <v>0</v>
      </c>
      <c r="N55" s="28">
        <v>12702</v>
      </c>
      <c r="O55" s="30" t="s">
        <v>63</v>
      </c>
      <c r="P55" s="31">
        <v>0</v>
      </c>
      <c r="Q55" s="31">
        <v>0</v>
      </c>
      <c r="R55" s="31">
        <v>4</v>
      </c>
      <c r="S55" s="31">
        <v>2</v>
      </c>
      <c r="T55" s="31">
        <v>1</v>
      </c>
      <c r="U55" s="31">
        <v>0</v>
      </c>
      <c r="V55" s="31">
        <v>0</v>
      </c>
      <c r="W55" s="31">
        <v>0</v>
      </c>
      <c r="X55" s="32">
        <f t="shared" si="0"/>
        <v>7</v>
      </c>
      <c r="Y55" s="33">
        <f t="shared" si="1"/>
        <v>149081</v>
      </c>
    </row>
    <row r="56" spans="1:25" x14ac:dyDescent="0.3">
      <c r="A56" s="25" t="s">
        <v>43</v>
      </c>
      <c r="B56" s="25" t="s">
        <v>147</v>
      </c>
      <c r="C56" s="26" t="s">
        <v>148</v>
      </c>
      <c r="D56" s="26">
        <v>2025</v>
      </c>
      <c r="E56" s="26" t="s">
        <v>39</v>
      </c>
      <c r="F56" s="27" t="s">
        <v>40</v>
      </c>
      <c r="G56" s="28">
        <v>0</v>
      </c>
      <c r="H56" s="29">
        <v>0</v>
      </c>
      <c r="I56" s="29">
        <v>118750</v>
      </c>
      <c r="J56" s="29">
        <v>0</v>
      </c>
      <c r="K56" s="29">
        <v>0</v>
      </c>
      <c r="L56" s="29">
        <v>0</v>
      </c>
      <c r="M56" s="29">
        <v>0</v>
      </c>
      <c r="N56" s="28">
        <v>6250</v>
      </c>
      <c r="O56" s="30"/>
      <c r="P56" s="31"/>
      <c r="Q56" s="31"/>
      <c r="R56" s="31"/>
      <c r="S56" s="31"/>
      <c r="T56" s="31"/>
      <c r="U56" s="31"/>
      <c r="V56" s="31"/>
      <c r="W56" s="31"/>
      <c r="X56" s="32">
        <f t="shared" si="0"/>
        <v>0</v>
      </c>
      <c r="Y56" s="33">
        <f t="shared" si="1"/>
        <v>125000</v>
      </c>
    </row>
    <row r="57" spans="1:25" x14ac:dyDescent="0.3">
      <c r="A57" s="25" t="s">
        <v>36</v>
      </c>
      <c r="B57" s="25" t="s">
        <v>149</v>
      </c>
      <c r="C57" s="26" t="s">
        <v>150</v>
      </c>
      <c r="D57" s="26">
        <v>2025</v>
      </c>
      <c r="E57" s="26" t="s">
        <v>39</v>
      </c>
      <c r="F57" s="27" t="s">
        <v>40</v>
      </c>
      <c r="G57" s="28">
        <v>0</v>
      </c>
      <c r="H57" s="29">
        <v>0</v>
      </c>
      <c r="I57" s="29">
        <v>37295</v>
      </c>
      <c r="J57" s="29">
        <v>0</v>
      </c>
      <c r="K57" s="29">
        <v>0</v>
      </c>
      <c r="L57" s="29">
        <v>0</v>
      </c>
      <c r="M57" s="29">
        <v>0</v>
      </c>
      <c r="N57" s="28">
        <v>3730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41025</v>
      </c>
    </row>
    <row r="58" spans="1:25" x14ac:dyDescent="0.3">
      <c r="A58" s="25" t="s">
        <v>151</v>
      </c>
      <c r="B58" s="25" t="s">
        <v>152</v>
      </c>
      <c r="C58" s="26" t="s">
        <v>153</v>
      </c>
      <c r="D58" s="26">
        <v>2025</v>
      </c>
      <c r="E58" s="26" t="s">
        <v>46</v>
      </c>
      <c r="F58" s="27" t="s">
        <v>40</v>
      </c>
      <c r="G58" s="28">
        <v>169888</v>
      </c>
      <c r="H58" s="29">
        <v>0</v>
      </c>
      <c r="I58" s="29">
        <v>139351</v>
      </c>
      <c r="J58" s="29">
        <v>0</v>
      </c>
      <c r="K58" s="29">
        <v>400</v>
      </c>
      <c r="L58" s="29">
        <v>300</v>
      </c>
      <c r="M58" s="29">
        <v>0</v>
      </c>
      <c r="N58" s="28">
        <v>29147</v>
      </c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339086</v>
      </c>
    </row>
    <row r="59" spans="1:25" x14ac:dyDescent="0.3">
      <c r="A59" s="25" t="s">
        <v>123</v>
      </c>
      <c r="B59" s="25" t="s">
        <v>154</v>
      </c>
      <c r="C59" s="26" t="s">
        <v>155</v>
      </c>
      <c r="D59" s="26">
        <v>2025</v>
      </c>
      <c r="E59" s="26" t="s">
        <v>46</v>
      </c>
      <c r="F59" s="27" t="s">
        <v>156</v>
      </c>
      <c r="G59" s="28">
        <v>0</v>
      </c>
      <c r="H59" s="29">
        <v>98784</v>
      </c>
      <c r="I59" s="29">
        <v>47488</v>
      </c>
      <c r="J59" s="29">
        <v>0</v>
      </c>
      <c r="K59" s="29">
        <v>4723</v>
      </c>
      <c r="L59" s="29">
        <v>0</v>
      </c>
      <c r="M59" s="29">
        <v>0</v>
      </c>
      <c r="N59" s="28">
        <v>13936</v>
      </c>
      <c r="O59" s="30" t="s">
        <v>63</v>
      </c>
      <c r="P59" s="31">
        <v>0</v>
      </c>
      <c r="Q59" s="31">
        <v>0</v>
      </c>
      <c r="R59" s="31">
        <v>6</v>
      </c>
      <c r="S59" s="31">
        <v>6</v>
      </c>
      <c r="T59" s="31">
        <v>0</v>
      </c>
      <c r="U59" s="31">
        <v>0</v>
      </c>
      <c r="V59" s="31">
        <v>0</v>
      </c>
      <c r="W59" s="31">
        <v>0</v>
      </c>
      <c r="X59" s="32">
        <f t="shared" si="0"/>
        <v>12</v>
      </c>
      <c r="Y59" s="33">
        <f t="shared" si="1"/>
        <v>164931</v>
      </c>
    </row>
    <row r="60" spans="1:25" x14ac:dyDescent="0.3">
      <c r="A60" s="25" t="s">
        <v>123</v>
      </c>
      <c r="B60" s="25" t="s">
        <v>157</v>
      </c>
      <c r="C60" s="26" t="s">
        <v>158</v>
      </c>
      <c r="D60" s="26">
        <v>2025</v>
      </c>
      <c r="E60" s="26" t="s">
        <v>77</v>
      </c>
      <c r="F60" s="27" t="s">
        <v>156</v>
      </c>
      <c r="G60" s="28">
        <v>22764</v>
      </c>
      <c r="H60" s="29">
        <v>0</v>
      </c>
      <c r="I60" s="29">
        <v>48182</v>
      </c>
      <c r="J60" s="29">
        <v>39559</v>
      </c>
      <c r="K60" s="29">
        <v>8000</v>
      </c>
      <c r="L60" s="29">
        <v>0</v>
      </c>
      <c r="M60" s="29">
        <v>0</v>
      </c>
      <c r="N60" s="28">
        <v>11495</v>
      </c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130000</v>
      </c>
    </row>
    <row r="61" spans="1:25" x14ac:dyDescent="0.3">
      <c r="A61" s="25" t="s">
        <v>123</v>
      </c>
      <c r="B61" s="25" t="s">
        <v>159</v>
      </c>
      <c r="C61" s="26" t="s">
        <v>160</v>
      </c>
      <c r="D61" s="26">
        <v>2025</v>
      </c>
      <c r="E61" s="26" t="s">
        <v>39</v>
      </c>
      <c r="F61" s="27" t="s">
        <v>156</v>
      </c>
      <c r="G61" s="28">
        <v>0</v>
      </c>
      <c r="H61" s="29">
        <v>0</v>
      </c>
      <c r="I61" s="29">
        <v>280163</v>
      </c>
      <c r="J61" s="29">
        <v>0</v>
      </c>
      <c r="K61" s="29">
        <v>14455</v>
      </c>
      <c r="L61" s="29">
        <v>0</v>
      </c>
      <c r="M61" s="29">
        <v>0</v>
      </c>
      <c r="N61" s="28">
        <v>29462</v>
      </c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324080</v>
      </c>
    </row>
    <row r="62" spans="1:25" x14ac:dyDescent="0.3">
      <c r="A62" s="25" t="s">
        <v>161</v>
      </c>
      <c r="B62" s="25" t="s">
        <v>162</v>
      </c>
      <c r="C62" s="26" t="s">
        <v>163</v>
      </c>
      <c r="D62" s="26">
        <v>2025</v>
      </c>
      <c r="E62" s="26" t="s">
        <v>46</v>
      </c>
      <c r="F62" s="27" t="s">
        <v>156</v>
      </c>
      <c r="G62" s="28">
        <v>0</v>
      </c>
      <c r="H62" s="29">
        <v>122244</v>
      </c>
      <c r="I62" s="29">
        <v>31395</v>
      </c>
      <c r="J62" s="29">
        <v>0</v>
      </c>
      <c r="K62" s="29">
        <v>2627</v>
      </c>
      <c r="L62" s="29">
        <v>0</v>
      </c>
      <c r="M62" s="29">
        <v>0</v>
      </c>
      <c r="N62" s="28">
        <v>13263</v>
      </c>
      <c r="O62" s="30" t="s">
        <v>63</v>
      </c>
      <c r="P62" s="31">
        <v>0</v>
      </c>
      <c r="Q62" s="31">
        <v>0</v>
      </c>
      <c r="R62" s="31">
        <v>7</v>
      </c>
      <c r="S62" s="31">
        <v>8</v>
      </c>
      <c r="T62" s="31">
        <v>0</v>
      </c>
      <c r="U62" s="31">
        <v>0</v>
      </c>
      <c r="V62" s="31">
        <v>0</v>
      </c>
      <c r="W62" s="31">
        <v>0</v>
      </c>
      <c r="X62" s="32">
        <f t="shared" si="0"/>
        <v>15</v>
      </c>
      <c r="Y62" s="33">
        <f t="shared" si="1"/>
        <v>169529</v>
      </c>
    </row>
    <row r="63" spans="1:25" x14ac:dyDescent="0.3">
      <c r="A63" s="25" t="s">
        <v>161</v>
      </c>
      <c r="B63" s="25" t="s">
        <v>164</v>
      </c>
      <c r="C63" s="26" t="s">
        <v>165</v>
      </c>
      <c r="D63" s="26">
        <v>2025</v>
      </c>
      <c r="E63" s="26" t="s">
        <v>77</v>
      </c>
      <c r="F63" s="27" t="s">
        <v>156</v>
      </c>
      <c r="G63" s="28">
        <v>0</v>
      </c>
      <c r="H63" s="29">
        <v>0</v>
      </c>
      <c r="I63" s="29">
        <v>20342</v>
      </c>
      <c r="J63" s="29">
        <v>92149</v>
      </c>
      <c r="K63" s="29">
        <v>5659</v>
      </c>
      <c r="L63" s="29">
        <v>0</v>
      </c>
      <c r="M63" s="29">
        <v>0</v>
      </c>
      <c r="N63" s="28">
        <v>11815</v>
      </c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129965</v>
      </c>
    </row>
    <row r="64" spans="1:25" x14ac:dyDescent="0.3">
      <c r="A64" s="25" t="s">
        <v>131</v>
      </c>
      <c r="B64" s="25" t="s">
        <v>166</v>
      </c>
      <c r="C64" s="26" t="s">
        <v>167</v>
      </c>
      <c r="D64" s="26">
        <v>2025</v>
      </c>
      <c r="E64" s="26" t="s">
        <v>46</v>
      </c>
      <c r="F64" s="27" t="s">
        <v>40</v>
      </c>
      <c r="G64" s="28">
        <v>0</v>
      </c>
      <c r="H64" s="29">
        <v>100032</v>
      </c>
      <c r="I64" s="29">
        <v>129340</v>
      </c>
      <c r="J64" s="29">
        <v>0</v>
      </c>
      <c r="K64" s="29">
        <v>2775</v>
      </c>
      <c r="L64" s="29">
        <v>0</v>
      </c>
      <c r="M64" s="29">
        <v>0</v>
      </c>
      <c r="N64" s="28">
        <v>22037</v>
      </c>
      <c r="O64" s="30" t="s">
        <v>63</v>
      </c>
      <c r="P64" s="31">
        <v>0</v>
      </c>
      <c r="Q64" s="31">
        <v>0</v>
      </c>
      <c r="R64" s="31">
        <v>7</v>
      </c>
      <c r="S64" s="31">
        <v>1</v>
      </c>
      <c r="T64" s="31">
        <v>1</v>
      </c>
      <c r="U64" s="31">
        <v>0</v>
      </c>
      <c r="V64" s="31">
        <v>0</v>
      </c>
      <c r="W64" s="31">
        <v>0</v>
      </c>
      <c r="X64" s="32">
        <f t="shared" si="0"/>
        <v>9</v>
      </c>
      <c r="Y64" s="33">
        <f t="shared" si="1"/>
        <v>254184</v>
      </c>
    </row>
    <row r="65" spans="1:25" x14ac:dyDescent="0.3">
      <c r="A65" s="25" t="s">
        <v>43</v>
      </c>
      <c r="B65" s="25" t="s">
        <v>168</v>
      </c>
      <c r="C65" s="26" t="s">
        <v>169</v>
      </c>
      <c r="D65" s="26">
        <v>2025</v>
      </c>
      <c r="E65" s="26" t="s">
        <v>46</v>
      </c>
      <c r="F65" s="27" t="s">
        <v>40</v>
      </c>
      <c r="G65" s="28">
        <v>184827</v>
      </c>
      <c r="H65" s="29">
        <v>0</v>
      </c>
      <c r="I65" s="29">
        <v>183931</v>
      </c>
      <c r="J65" s="29">
        <v>84480</v>
      </c>
      <c r="K65" s="29">
        <v>13116</v>
      </c>
      <c r="L65" s="29">
        <v>0</v>
      </c>
      <c r="M65" s="29">
        <v>3500</v>
      </c>
      <c r="N65" s="28">
        <v>43998</v>
      </c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513852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28"/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28"/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0</v>
      </c>
    </row>
    <row r="68" spans="1:25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28"/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0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28"/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0</v>
      </c>
    </row>
    <row r="70" spans="1:25" x14ac:dyDescent="0.3">
      <c r="A70" s="25"/>
      <c r="B70" s="25"/>
      <c r="C70" s="26"/>
      <c r="D70" s="26"/>
      <c r="E70" s="26"/>
      <c r="F70" s="27" t="s">
        <v>40</v>
      </c>
      <c r="G70" s="28"/>
      <c r="H70" s="29"/>
      <c r="I70" s="29"/>
      <c r="J70" s="29"/>
      <c r="K70" s="29"/>
      <c r="L70" s="29"/>
      <c r="M70" s="29"/>
      <c r="N70" s="28"/>
      <c r="O70" s="30"/>
      <c r="P70" s="31"/>
      <c r="Q70" s="31"/>
      <c r="R70" s="31"/>
      <c r="S70" s="31"/>
      <c r="T70" s="31"/>
      <c r="U70" s="31"/>
      <c r="V70" s="31"/>
      <c r="W70" s="31"/>
      <c r="X70" s="32">
        <f t="shared" si="0"/>
        <v>0</v>
      </c>
      <c r="Y70" s="33">
        <f t="shared" si="1"/>
        <v>0</v>
      </c>
    </row>
    <row r="71" spans="1:25" x14ac:dyDescent="0.3">
      <c r="A71" s="25"/>
      <c r="B71" s="25"/>
      <c r="C71" s="26"/>
      <c r="D71" s="26"/>
      <c r="E71" s="26"/>
      <c r="F71" s="27" t="s">
        <v>40</v>
      </c>
      <c r="G71" s="28"/>
      <c r="H71" s="29"/>
      <c r="I71" s="29"/>
      <c r="J71" s="29"/>
      <c r="K71" s="29"/>
      <c r="L71" s="29"/>
      <c r="M71" s="29"/>
      <c r="N71" s="28"/>
      <c r="O71" s="30"/>
      <c r="P71" s="31"/>
      <c r="Q71" s="31"/>
      <c r="R71" s="31"/>
      <c r="S71" s="31"/>
      <c r="T71" s="31"/>
      <c r="U71" s="31"/>
      <c r="V71" s="31"/>
      <c r="W71" s="31"/>
      <c r="X71" s="32">
        <f t="shared" si="0"/>
        <v>0</v>
      </c>
      <c r="Y71" s="33">
        <f t="shared" si="1"/>
        <v>0</v>
      </c>
    </row>
    <row r="72" spans="1:25" x14ac:dyDescent="0.3">
      <c r="A72" s="25"/>
      <c r="B72" s="25"/>
      <c r="C72" s="26"/>
      <c r="D72" s="26"/>
      <c r="E72" s="26"/>
      <c r="F72" s="27" t="s">
        <v>40</v>
      </c>
      <c r="G72" s="28"/>
      <c r="H72" s="29"/>
      <c r="I72" s="29"/>
      <c r="J72" s="29"/>
      <c r="K72" s="29"/>
      <c r="L72" s="29"/>
      <c r="M72" s="29"/>
      <c r="N72" s="28"/>
      <c r="O72" s="30"/>
      <c r="P72" s="31"/>
      <c r="Q72" s="31"/>
      <c r="R72" s="31"/>
      <c r="S72" s="31"/>
      <c r="T72" s="31"/>
      <c r="U72" s="31"/>
      <c r="V72" s="31"/>
      <c r="W72" s="31"/>
      <c r="X72" s="32">
        <f t="shared" si="0"/>
        <v>0</v>
      </c>
      <c r="Y72" s="33">
        <f t="shared" si="1"/>
        <v>0</v>
      </c>
    </row>
    <row r="73" spans="1:25" x14ac:dyDescent="0.3">
      <c r="A73" s="25"/>
      <c r="B73" s="25"/>
      <c r="C73" s="26"/>
      <c r="D73" s="26"/>
      <c r="E73" s="26"/>
      <c r="F73" s="27" t="s">
        <v>40</v>
      </c>
      <c r="G73" s="28"/>
      <c r="H73" s="29"/>
      <c r="I73" s="29"/>
      <c r="J73" s="29"/>
      <c r="K73" s="29"/>
      <c r="L73" s="29"/>
      <c r="M73" s="29"/>
      <c r="N73" s="28"/>
      <c r="O73" s="30"/>
      <c r="P73" s="31"/>
      <c r="Q73" s="31"/>
      <c r="R73" s="31"/>
      <c r="S73" s="31"/>
      <c r="T73" s="31"/>
      <c r="U73" s="31"/>
      <c r="V73" s="31"/>
      <c r="W73" s="31"/>
      <c r="X73" s="32">
        <f t="shared" si="0"/>
        <v>0</v>
      </c>
      <c r="Y73" s="33">
        <f t="shared" si="1"/>
        <v>0</v>
      </c>
    </row>
    <row r="74" spans="1:25" x14ac:dyDescent="0.3">
      <c r="A74" s="25"/>
      <c r="B74" s="25"/>
      <c r="C74" s="26"/>
      <c r="D74" s="26"/>
      <c r="E74" s="26"/>
      <c r="F74" s="27" t="s">
        <v>40</v>
      </c>
      <c r="G74" s="28"/>
      <c r="H74" s="29"/>
      <c r="I74" s="29"/>
      <c r="J74" s="29"/>
      <c r="K74" s="29"/>
      <c r="L74" s="29"/>
      <c r="M74" s="29"/>
      <c r="N74" s="28"/>
      <c r="O74" s="30"/>
      <c r="P74" s="31"/>
      <c r="Q74" s="31"/>
      <c r="R74" s="31"/>
      <c r="S74" s="31"/>
      <c r="T74" s="31"/>
      <c r="U74" s="31"/>
      <c r="V74" s="31"/>
      <c r="W74" s="31"/>
      <c r="X74" s="32">
        <f t="shared" si="0"/>
        <v>0</v>
      </c>
      <c r="Y74" s="33">
        <f t="shared" si="1"/>
        <v>0</v>
      </c>
    </row>
    <row r="75" spans="1:25" x14ac:dyDescent="0.3">
      <c r="A75" s="25"/>
      <c r="B75" s="25"/>
      <c r="C75" s="26"/>
      <c r="D75" s="26"/>
      <c r="E75" s="26"/>
      <c r="F75" s="27" t="s">
        <v>40</v>
      </c>
      <c r="G75" s="28"/>
      <c r="H75" s="29"/>
      <c r="I75" s="29"/>
      <c r="J75" s="29"/>
      <c r="K75" s="29"/>
      <c r="L75" s="29"/>
      <c r="M75" s="29"/>
      <c r="N75" s="28"/>
      <c r="O75" s="30"/>
      <c r="P75" s="31"/>
      <c r="Q75" s="31"/>
      <c r="R75" s="31"/>
      <c r="S75" s="31"/>
      <c r="T75" s="31"/>
      <c r="U75" s="31"/>
      <c r="V75" s="31"/>
      <c r="W75" s="31"/>
      <c r="X75" s="32">
        <f t="shared" ref="X75" si="2">SUM(P75:W75)</f>
        <v>0</v>
      </c>
      <c r="Y75" s="33">
        <f t="shared" ref="Y75" si="3">SUM(G75:N75)</f>
        <v>0</v>
      </c>
    </row>
  </sheetData>
  <autoFilter ref="A10:Y10" xr:uid="{904E3E00-50BF-428A-B641-BD07F1D111E6}"/>
  <conditionalFormatting sqref="D11:D75">
    <cfRule type="expression" dxfId="2" priority="1">
      <formula>OR($D11&gt;2025,AND($D11&lt;2025,$D11&lt;&gt;""))</formula>
    </cfRule>
  </conditionalFormatting>
  <conditionalFormatting sqref="Y11:Y7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75" xr:uid="{CCC05248-9073-4911-B786-E5BC8BCD7754}">
      <formula1>"FMR, Actual Rent"</formula1>
    </dataValidation>
    <dataValidation type="list" allowBlank="1" showInputMessage="1" showErrorMessage="1" sqref="F11:F75" xr:uid="{04C893EE-F4CB-43CD-BABA-A9E23373F7FE}">
      <formula1>"DV, YHDP"</formula1>
    </dataValidation>
    <dataValidation type="list" allowBlank="1" showInputMessage="1" showErrorMessage="1" sqref="E11:E75" xr:uid="{DF371AE1-6F2D-4AE6-82FA-075317C4EACC}">
      <formula1>"PH, TH, Joint TH &amp; PH-RRH, HMIS, SSO, TRA, PRA, SRA, S+C/SRO"</formula1>
    </dataValidation>
    <dataValidation allowBlank="1" showErrorMessage="1" sqref="A10:Y10" xr:uid="{5990ED17-E006-4214-AB3A-5DD0B444452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2024-08-01T18:27:39Z</dcterms:created>
  <dcterms:modified xsi:type="dcterms:W3CDTF">2024-08-01T18:53:11Z</dcterms:modified>
</cp:coreProperties>
</file>