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KS-500\"/>
    </mc:Choice>
  </mc:AlternateContent>
  <xr:revisionPtr revIDLastSave="0" documentId="13_ncr:1_{799F73E9-92DD-44AA-91CA-7D57C14E4A0C}" xr6:coauthVersionLast="47" xr6:coauthVersionMax="47" xr10:uidLastSave="{00000000-0000-0000-0000-000000000000}"/>
  <bookViews>
    <workbookView xWindow="10440" yWindow="5808" windowWidth="29436" windowHeight="16176" xr2:uid="{28321630-F555-4787-9E65-EF0A4861CD4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<sst xmlns="http://schemas.openxmlformats.org/spreadsheetml/2006/main" count="61" uniqueCount="47">
  <si>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</si>
  <si>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</si>
  <si>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</si>
  <si>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</si>
  <si>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</si>
  <si>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</si>
  <si>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</si>
  <si>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</si>
  <si>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</si>
  <si>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</si>
  <si>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</si>
  <si>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</si>
  <si>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</si>
  <si>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</si>
  <si>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</si>
  <si>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</si>
  <si>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</si>
  <si>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</si>
  <si>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</si>
  <si>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</si>
  <si>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</si>
  <si>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</si>
  <si>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</si>
  <si>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</si>
  <si>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</si>
  <si>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</si>
  <si>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</si>
  <si>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</si>
  <si>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</si>
  <si>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</si>
  <si>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</si>
  <si>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</si>
  <si>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</si>
  <si>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</si>
  <si>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</si>
  <si>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KS-503</t>
  </si>
  <si>
    <t>City of Topeka, Kansas</t>
  </si>
  <si>
    <t>Shelter Plus Care</t>
  </si>
  <si>
    <t>KS0022L7P032316</t>
  </si>
  <si>
    <t>PH</t>
  </si>
  <si>
    <t/>
  </si>
  <si>
    <t>FMR</t>
  </si>
  <si>
    <t>Kansas City</t>
  </si>
  <si>
    <t>Topeka/Shawnee County CoC</t>
  </si>
  <si>
    <t>Topeka Rescue Mission Inc.</t>
  </si>
  <si>
    <t>Housing Stabilization</t>
  </si>
  <si>
    <t>KS0180L7P032300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</si>
</sst>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B6491-346F-4B01-B70D-23D412655DD8}">
  <sheetPr codeName="Sheet134">
    <pageSetUpPr fitToPage="1"/>
  </sheetPr>
  <dimension ref="A1:DF2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1721673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1345836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11</v>
      </c>
      <c r="O11" s="30" t="s">
        <v>41</v>
      </c>
      <c r="P11" s="31">
        <v>0</v>
      </c>
      <c r="Q11" s="31">
        <v>8</v>
      </c>
      <c r="R11" s="31">
        <v>55</v>
      </c>
      <c r="S11" s="31">
        <v>35</v>
      </c>
      <c r="T11" s="31">
        <v>27</v>
      </c>
      <c r="U11" s="31">
        <v>4</v>
      </c>
      <c r="V11" s="31">
        <v>0</v>
      </c>
      <c r="W11" s="31">
        <v>0</v>
      </c>
      <c r="X11" s="32">
        <f t="shared" ref="X11:X22" si="0">SUM(P11:W11)</f>
        <v>129</v>
      </c>
      <c r="Y11" s="33">
        <f t="shared" ref="Y11:Y22" si="1">SUM(G11:N11)</f>
        <v>1345847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290340</v>
      </c>
      <c r="I12" s="29">
        <v>85486</v>
      </c>
      <c r="J12" s="29">
        <v>0</v>
      </c>
      <c r="K12" s="29">
        <v>0</v>
      </c>
      <c r="L12" s="29">
        <v>0</v>
      </c>
      <c r="M12" s="29">
        <v>0</v>
      </c>
      <c r="N12" s="28">
        <v>0</v>
      </c>
      <c r="O12" s="30" t="s">
        <v>41</v>
      </c>
      <c r="P12" s="31">
        <v>0</v>
      </c>
      <c r="Q12" s="31">
        <v>0</v>
      </c>
      <c r="R12" s="31">
        <v>20</v>
      </c>
      <c r="S12" s="31">
        <v>5</v>
      </c>
      <c r="T12" s="31">
        <v>5</v>
      </c>
      <c r="U12" s="31">
        <v>0</v>
      </c>
      <c r="V12" s="31">
        <v>0</v>
      </c>
      <c r="W12" s="31">
        <v>0</v>
      </c>
      <c r="X12" s="32">
        <f t="shared" si="0"/>
        <v>30</v>
      </c>
      <c r="Y12" s="33">
        <f t="shared" si="1"/>
        <v>375826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28"/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</sheetData>
  <autoFilter ref="A10:Y10" xr:uid="{B30B6491-346F-4B01-B70D-23D412655DD8}"/>
  <conditionalFormatting sqref="D11:D22">
    <cfRule type="expression" dxfId="2" priority="1">
      <formula>OR($D11&gt;2025,AND($D11&lt;2025,$D11&lt;&gt;""))</formula>
    </cfRule>
  </conditionalFormatting>
  <conditionalFormatting sqref="Y11:Y2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2" xr:uid="{352E10FE-8AED-4807-83B3-36B76CE95085}">
      <formula1>"DV, YHDP"</formula1>
    </dataValidation>
    <dataValidation type="list" allowBlank="1" showInputMessage="1" showErrorMessage="1" sqref="O11:O22" xr:uid="{81DCB917-8030-4C8E-9213-0287D3E95C06}">
      <formula1>"FMR, Actual Rent"</formula1>
    </dataValidation>
    <dataValidation type="list" allowBlank="1" showInputMessage="1" showErrorMessage="1" sqref="E11:E22" xr:uid="{0FA7FE24-1725-4676-B833-957792322CD5}">
      <formula1>"PH, TH, Joint TH &amp; PH-RRH, HMIS, SSO, TRA, PRA, SRA, S+C/SRO"</formula1>
    </dataValidation>
    <dataValidation allowBlank="1" showErrorMessage="1" sqref="A10:Y10" xr:uid="{7381277D-D971-434A-9897-0C575DA00C5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2024-06-13T16:06:50Z</dcterms:created>
  <dcterms:modified xsi:type="dcterms:W3CDTF">2024-06-13T19:49:59Z</dcterms:modified>
</cp:coreProperties>
</file>