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F0C9B7BA-63A0-4669-A4B5-03693B185AB4}" xr6:coauthVersionLast="47" xr6:coauthVersionMax="47" xr10:uidLastSave="{00000000-0000-0000-0000-000000000000}"/>
  <bookViews>
    <workbookView xWindow="4992" yWindow="4992" windowWidth="23220" windowHeight="12720" xr2:uid="{5E7A4AA9-B7C4-4F70-9839-6F6741D2FC2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0" i="1" l="1"/>
  <c r="X80" i="1"/>
  <c r="Y79" i="1"/>
  <c r="X79" i="1"/>
  <c r="Y78" i="1"/>
  <c r="X78" i="1"/>
  <c r="Y77" i="1"/>
  <c r="X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<sst xmlns="http://schemas.openxmlformats.org/spreadsheetml/2006/main" count="386" uniqueCount="187">
  <si>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</si>
  <si>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</si>
  <si>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</si>
  <si>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</si>
  <si>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</si>
  <si>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</si>
  <si>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</si>
  <si>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</si>
  <si>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</si>
  <si>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</si>
  <si>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</si>
  <si>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</si>
  <si>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</si>
  <si>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</si>
  <si>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</si>
  <si>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</si>
  <si>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</si>
  <si>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</si>
  <si>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</si>
  <si>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</si>
  <si>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</si>
  <si>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</si>
  <si>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</si>
  <si>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</si>
  <si>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</si>
  <si>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</si>
  <si>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</si>
  <si>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</si>
  <si>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</si>
  <si>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</si>
  <si>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</si>
  <si>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</si>
  <si>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</si>
  <si>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</si>
  <si>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</si>
  <si>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IN-502</t>
  </si>
  <si>
    <t>Oaklawn Psychiatric Center</t>
  </si>
  <si>
    <t>Supportive Housing Rental Assistance Renewal FY2023</t>
  </si>
  <si>
    <t>IN0012L5H022316</t>
  </si>
  <si>
    <t>PH</t>
  </si>
  <si>
    <t/>
  </si>
  <si>
    <t>Actual Rent</t>
  </si>
  <si>
    <t>Indianapolis</t>
  </si>
  <si>
    <t>Indiana Balance of State CoC</t>
  </si>
  <si>
    <t>Indiana Housing and Community Developoment Authority</t>
  </si>
  <si>
    <t>Supportive Housing Turnock Group Home Renewal FY2023</t>
  </si>
  <si>
    <t>IN0013L5H022316</t>
  </si>
  <si>
    <t>Indiana Housing and Community Development Authority</t>
  </si>
  <si>
    <t>Brightpoint PSH FY2023</t>
  </si>
  <si>
    <t>IN0019L5H022316</t>
  </si>
  <si>
    <t>Mental Health America of West Central Indiana</t>
  </si>
  <si>
    <t>Community Younity Renewal FY 2023</t>
  </si>
  <si>
    <t>IN0023L5H022316</t>
  </si>
  <si>
    <t>Edgewater Scattered Site PSH Renewal FY2023</t>
  </si>
  <si>
    <t>IN0024L5H022316</t>
  </si>
  <si>
    <t>HMIS BoS FY2023 Renewal</t>
  </si>
  <si>
    <t>IN0031L5H022316</t>
  </si>
  <si>
    <t>Centerstone Indiana Inc., formerly SCCMHC</t>
  </si>
  <si>
    <t>Martinsville Plaza FY2023</t>
  </si>
  <si>
    <t>IN0039L5H022316</t>
  </si>
  <si>
    <t>Edgewater Systems for Balanced Living, Inc.</t>
  </si>
  <si>
    <t>Phoenix Apartments FY23</t>
  </si>
  <si>
    <t>IN0046L5H022316</t>
  </si>
  <si>
    <t>Centerstone SCCMHC S+C FY2023</t>
  </si>
  <si>
    <t>IN0048L5H022316</t>
  </si>
  <si>
    <t>Centerstone Stepping Stones, Inc. FY2023</t>
  </si>
  <si>
    <t>IN0053L5H022316</t>
  </si>
  <si>
    <t>TH</t>
  </si>
  <si>
    <t>RMHC Scattered Site PSH Renewal 2023</t>
  </si>
  <si>
    <t>IN0065L5H022316</t>
  </si>
  <si>
    <t>Gary Pathway FY2023</t>
  </si>
  <si>
    <t>IN0090L5H022315</t>
  </si>
  <si>
    <t>Aspire Mainstream II Renewal FY2023</t>
  </si>
  <si>
    <t>IN0093L5H022315</t>
  </si>
  <si>
    <t>Centerstone Dunn Supportive Housing FY2023 Renewal</t>
  </si>
  <si>
    <t>IN0103L5H022309</t>
  </si>
  <si>
    <t>Housing Opportunities Inc.</t>
  </si>
  <si>
    <t>Perm 5 FY2023</t>
  </si>
  <si>
    <t>IN0104L5H022311</t>
  </si>
  <si>
    <t>Indiana University Health, Inc.</t>
  </si>
  <si>
    <t>FY2023 Housing Links</t>
  </si>
  <si>
    <t>IN0105L5H022311</t>
  </si>
  <si>
    <t>CMHC Lawerenceburg II renewal FY2023</t>
  </si>
  <si>
    <t>IN0107L5H022309</t>
  </si>
  <si>
    <t>South Shore Commons FY2023</t>
  </si>
  <si>
    <t>IN0109L5H022309</t>
  </si>
  <si>
    <t>Creekview FY 2023</t>
  </si>
  <si>
    <t>IN0118L5H022314</t>
  </si>
  <si>
    <t>Community Mental Health Center</t>
  </si>
  <si>
    <t>Lawrenceburg Consolidated</t>
  </si>
  <si>
    <t>IN0121L5H022314</t>
  </si>
  <si>
    <t>ECHO Housing Corporation</t>
  </si>
  <si>
    <t>New Start Scattered Site Housing</t>
  </si>
  <si>
    <t>IN0123L5H022314</t>
  </si>
  <si>
    <t>Cedars Hope I MHANI 2023</t>
  </si>
  <si>
    <t>IN0125L5H022314</t>
  </si>
  <si>
    <t>FMR</t>
  </si>
  <si>
    <t>MHA West Central IN YOUnity Village/Terre Firma renewal FY2023</t>
  </si>
  <si>
    <t>IN0133L5H022308</t>
  </si>
  <si>
    <t>ECHO LP2/Ren16 renewal FY2023</t>
  </si>
  <si>
    <t>IN0135L5H022308</t>
  </si>
  <si>
    <t>Housing Opps Porter Starke Supportive Housing FY2023</t>
  </si>
  <si>
    <t>IN0136L5H022309</t>
  </si>
  <si>
    <t>Life Treatment Centers</t>
  </si>
  <si>
    <t>LTC Rental Assistance II PSH</t>
  </si>
  <si>
    <t>IN0145L5H022311</t>
  </si>
  <si>
    <t>Beacon, Inc.</t>
  </si>
  <si>
    <t>Beacon Crawford Homes Renewal Project Application FY 2023</t>
  </si>
  <si>
    <t>IN0147L5H022309</t>
  </si>
  <si>
    <t>IHCDA CoC II FY2023</t>
  </si>
  <si>
    <t>IN0148L5H022308</t>
  </si>
  <si>
    <t>Chapman West-Lincoln West renewal FY2023</t>
  </si>
  <si>
    <t>IN0149L5H022308</t>
  </si>
  <si>
    <t>Park Center PSH renewal FY2023</t>
  </si>
  <si>
    <t>IN0150L5H022308</t>
  </si>
  <si>
    <t>Aurora Inc</t>
  </si>
  <si>
    <t>Vision 1505 PSH Renewal FY2023</t>
  </si>
  <si>
    <t>IN0151L5H022309</t>
  </si>
  <si>
    <t>Aurora Evansville Beacon PSH renewal FY2023</t>
  </si>
  <si>
    <t>IN0154L5H022312</t>
  </si>
  <si>
    <t>IHCDA CoC III FY2023</t>
  </si>
  <si>
    <t>IN0155L5H022312</t>
  </si>
  <si>
    <t>FSAHC Jackson Street Commons renewal FY2023</t>
  </si>
  <si>
    <t>IN0159L5H022310</t>
  </si>
  <si>
    <t>NWI Veterans Village Homes for Heros renewal FY2023</t>
  </si>
  <si>
    <t>IN0160L5H022305</t>
  </si>
  <si>
    <t>Centerstone Caldwell House PH FY2023</t>
  </si>
  <si>
    <t>IN0161L5H022311</t>
  </si>
  <si>
    <t>LifeSpring Inc.</t>
  </si>
  <si>
    <t>LifeSpring PSH Renewal FY2023</t>
  </si>
  <si>
    <t>IN0162L5H022310</t>
  </si>
  <si>
    <t>Coordinated Entry SSO FY2023 Renewal</t>
  </si>
  <si>
    <t>IN0165L5H022310</t>
  </si>
  <si>
    <t>SSO</t>
  </si>
  <si>
    <t>Lucas Place</t>
  </si>
  <si>
    <t>IN0166L5H022310</t>
  </si>
  <si>
    <t>Integrated Permanent Supportive Housing renewal FY2023</t>
  </si>
  <si>
    <t>IN0167L5H022310</t>
  </si>
  <si>
    <t>Kosciusko County RRH FY2023 Renewal</t>
  </si>
  <si>
    <t>IN0168L5H022310</t>
  </si>
  <si>
    <t>Housing Opps McCord Rapid Rehousing FY2023</t>
  </si>
  <si>
    <t>IN0171L5H022310</t>
  </si>
  <si>
    <t>Marion Veterans Program renewal FY2023</t>
  </si>
  <si>
    <t>IN0172L5H022304</t>
  </si>
  <si>
    <t>AIDS Ministries/AIDS Assist of North Indiana, Inc.</t>
  </si>
  <si>
    <t>PSH AMAA</t>
  </si>
  <si>
    <t>IN0174L5H022309</t>
  </si>
  <si>
    <t>Centerstone Limestone PSH FY2023</t>
  </si>
  <si>
    <t>IN0177L5H022309</t>
  </si>
  <si>
    <t>Lafayette Transitional Housing Center, Inc.</t>
  </si>
  <si>
    <t>LTHC Rapid Re-Housing Renewal FY23</t>
  </si>
  <si>
    <t>IN0178L5H022309</t>
  </si>
  <si>
    <t>The Center for the Homeless</t>
  </si>
  <si>
    <t>Center for the Homeless PSH FY2023</t>
  </si>
  <si>
    <t>IN0180L5H022308</t>
  </si>
  <si>
    <t>A Better Way Services, Inc.</t>
  </si>
  <si>
    <t>Jumpstart Combo RRH FY 2023</t>
  </si>
  <si>
    <t>IN0192L5H022307</t>
  </si>
  <si>
    <t>Family Service Association of Howard County, Inc.</t>
  </si>
  <si>
    <t>FSAHC RRH</t>
  </si>
  <si>
    <t>IN0193L5H022307</t>
  </si>
  <si>
    <t>Garvin Lofts</t>
  </si>
  <si>
    <t>IN0195L5H022307</t>
  </si>
  <si>
    <t>LTHC UPA PSH Renewal FY23</t>
  </si>
  <si>
    <t>IN0203L5H022306</t>
  </si>
  <si>
    <t>YWCA North Central Indiana</t>
  </si>
  <si>
    <t>YWCANCIN TH to RRH for DV renewal 2023</t>
  </si>
  <si>
    <t>IN0206L5H022306</t>
  </si>
  <si>
    <t>Joint TH &amp; PH-RRH</t>
  </si>
  <si>
    <t>IHCDA DV Coordinated Entry FY2023 Renewal</t>
  </si>
  <si>
    <t>IN0212D5H022305</t>
  </si>
  <si>
    <t>DV</t>
  </si>
  <si>
    <t>Aspire Indiana, Inc.</t>
  </si>
  <si>
    <t>Continuum of Care Renewal FY2023 (HUD CoC)</t>
  </si>
  <si>
    <t>IN0215L5H022305</t>
  </si>
  <si>
    <t>IHCDA Statewide DV RRH FY2023 Renewal</t>
  </si>
  <si>
    <t>IN0216D5H022305</t>
  </si>
  <si>
    <t>IHCDA Statewide DV THRRH FY2023</t>
  </si>
  <si>
    <t>IN0217D5H022305</t>
  </si>
  <si>
    <t>ABW Joint PH RRH Th FY 2023</t>
  </si>
  <si>
    <t>IN0220D5H022304</t>
  </si>
  <si>
    <t>LTHC SSO CE Renewal FY23</t>
  </si>
  <si>
    <t>IN0237L5H022302</t>
  </si>
  <si>
    <t>Beacon Blooming Families Renewal Project Application FY 2023</t>
  </si>
  <si>
    <t>IN0256L5H022301</t>
  </si>
  <si>
    <t>Family Promise Hendricks County Permanent Supportive Housing 2023</t>
  </si>
  <si>
    <t>IN0264L5H022300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</si>
</sst>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F637E-FA09-4B12-807C-3E9A68143D10}">
  <sheetPr codeName="Sheet49">
    <pageSetUpPr fitToPage="1"/>
  </sheetPr>
  <dimension ref="A1:Y8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2989602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20919476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468804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2000</v>
      </c>
      <c r="O11" s="30" t="s">
        <v>41</v>
      </c>
      <c r="P11" s="31">
        <v>0</v>
      </c>
      <c r="Q11" s="31">
        <v>7</v>
      </c>
      <c r="R11" s="31">
        <v>41</v>
      </c>
      <c r="S11" s="31">
        <v>3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74" si="0">SUM(P11:W11)</f>
        <v>51</v>
      </c>
      <c r="Y11" s="33">
        <f t="shared" ref="Y11:Y74" si="1">SUM(G11:N11)</f>
        <v>470804</v>
      </c>
    </row>
    <row r="12" spans="1:25" x14ac:dyDescent="0.3">
      <c r="A12" s="25" t="s">
        <v>36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66300</v>
      </c>
      <c r="J12" s="29">
        <v>57176</v>
      </c>
      <c r="K12" s="29">
        <v>0</v>
      </c>
      <c r="L12" s="29">
        <v>0</v>
      </c>
      <c r="M12" s="29">
        <v>0</v>
      </c>
      <c r="N12" s="28">
        <v>5000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128476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983832</v>
      </c>
      <c r="I13" s="29">
        <v>60476</v>
      </c>
      <c r="J13" s="29">
        <v>0</v>
      </c>
      <c r="K13" s="29">
        <v>0</v>
      </c>
      <c r="L13" s="29">
        <v>0</v>
      </c>
      <c r="M13" s="29">
        <v>0</v>
      </c>
      <c r="N13" s="28">
        <v>77809</v>
      </c>
      <c r="O13" s="30" t="s">
        <v>41</v>
      </c>
      <c r="P13" s="31">
        <v>0</v>
      </c>
      <c r="Q13" s="31">
        <v>44</v>
      </c>
      <c r="R13" s="31">
        <v>29</v>
      </c>
      <c r="S13" s="31">
        <v>7</v>
      </c>
      <c r="T13" s="31">
        <v>3</v>
      </c>
      <c r="U13" s="31">
        <v>0</v>
      </c>
      <c r="V13" s="31">
        <v>0</v>
      </c>
      <c r="W13" s="31">
        <v>0</v>
      </c>
      <c r="X13" s="32">
        <f t="shared" si="0"/>
        <v>83</v>
      </c>
      <c r="Y13" s="33">
        <f t="shared" si="1"/>
        <v>1122117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36167</v>
      </c>
      <c r="J14" s="29">
        <v>42200</v>
      </c>
      <c r="K14" s="29">
        <v>0</v>
      </c>
      <c r="L14" s="29">
        <v>0</v>
      </c>
      <c r="M14" s="29">
        <v>0</v>
      </c>
      <c r="N14" s="28">
        <v>4631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82998</v>
      </c>
    </row>
    <row r="15" spans="1:25" x14ac:dyDescent="0.3">
      <c r="A15" s="25" t="s">
        <v>47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230676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38</v>
      </c>
      <c r="O15" s="30" t="s">
        <v>41</v>
      </c>
      <c r="P15" s="31">
        <v>0</v>
      </c>
      <c r="Q15" s="31">
        <v>0</v>
      </c>
      <c r="R15" s="31">
        <v>9</v>
      </c>
      <c r="S15" s="31">
        <v>4</v>
      </c>
      <c r="T15" s="31">
        <v>6</v>
      </c>
      <c r="U15" s="31">
        <v>1</v>
      </c>
      <c r="V15" s="31">
        <v>0</v>
      </c>
      <c r="W15" s="31">
        <v>0</v>
      </c>
      <c r="X15" s="32">
        <f t="shared" si="0"/>
        <v>20</v>
      </c>
      <c r="Y15" s="33">
        <f t="shared" si="1"/>
        <v>230714</v>
      </c>
    </row>
    <row r="16" spans="1:25" x14ac:dyDescent="0.3">
      <c r="A16" s="25" t="s">
        <v>47</v>
      </c>
      <c r="B16" s="25" t="s">
        <v>55</v>
      </c>
      <c r="C16" s="26" t="s">
        <v>56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647527</v>
      </c>
      <c r="L16" s="29">
        <v>0</v>
      </c>
      <c r="M16" s="29">
        <v>0</v>
      </c>
      <c r="N16" s="28">
        <v>36385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683912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16789</v>
      </c>
      <c r="J17" s="29">
        <v>27248</v>
      </c>
      <c r="K17" s="29">
        <v>0</v>
      </c>
      <c r="L17" s="29">
        <v>0</v>
      </c>
      <c r="M17" s="29">
        <v>0</v>
      </c>
      <c r="N17" s="28">
        <v>2531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46568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41910</v>
      </c>
      <c r="J18" s="29">
        <v>94404</v>
      </c>
      <c r="K18" s="29">
        <v>1200</v>
      </c>
      <c r="L18" s="29">
        <v>0</v>
      </c>
      <c r="M18" s="29">
        <v>0</v>
      </c>
      <c r="N18" s="28">
        <v>11223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148737</v>
      </c>
    </row>
    <row r="19" spans="1:25" x14ac:dyDescent="0.3">
      <c r="A19" s="25" t="s">
        <v>57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63504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4585</v>
      </c>
      <c r="O19" s="30" t="s">
        <v>41</v>
      </c>
      <c r="P19" s="31">
        <v>0</v>
      </c>
      <c r="Q19" s="31">
        <v>2</v>
      </c>
      <c r="R19" s="31">
        <v>8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10</v>
      </c>
      <c r="Y19" s="33">
        <f t="shared" si="1"/>
        <v>68089</v>
      </c>
    </row>
    <row r="20" spans="1:25" x14ac:dyDescent="0.3">
      <c r="A20" s="25" t="s">
        <v>57</v>
      </c>
      <c r="B20" s="25" t="s">
        <v>65</v>
      </c>
      <c r="C20" s="26" t="s">
        <v>66</v>
      </c>
      <c r="D20" s="26">
        <v>2025</v>
      </c>
      <c r="E20" s="26" t="s">
        <v>67</v>
      </c>
      <c r="F20" s="27" t="s">
        <v>40</v>
      </c>
      <c r="G20" s="28">
        <v>38220</v>
      </c>
      <c r="H20" s="29">
        <v>0</v>
      </c>
      <c r="I20" s="29">
        <v>24423</v>
      </c>
      <c r="J20" s="29">
        <v>11939</v>
      </c>
      <c r="K20" s="29">
        <v>0</v>
      </c>
      <c r="L20" s="29">
        <v>0</v>
      </c>
      <c r="M20" s="29">
        <v>0</v>
      </c>
      <c r="N20" s="28">
        <v>5691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80273</v>
      </c>
    </row>
    <row r="21" spans="1:25" x14ac:dyDescent="0.3">
      <c r="A21" s="25" t="s">
        <v>47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129708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7234</v>
      </c>
      <c r="O21" s="30" t="s">
        <v>41</v>
      </c>
      <c r="P21" s="31">
        <v>0</v>
      </c>
      <c r="Q21" s="31">
        <v>6</v>
      </c>
      <c r="R21" s="31">
        <v>9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15</v>
      </c>
      <c r="Y21" s="33">
        <f t="shared" si="1"/>
        <v>136942</v>
      </c>
    </row>
    <row r="22" spans="1:25" x14ac:dyDescent="0.3">
      <c r="A22" s="25" t="s">
        <v>47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511200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39302</v>
      </c>
      <c r="O22" s="30" t="s">
        <v>41</v>
      </c>
      <c r="P22" s="31">
        <v>0</v>
      </c>
      <c r="Q22" s="31">
        <v>0</v>
      </c>
      <c r="R22" s="31">
        <v>40</v>
      </c>
      <c r="S22" s="31">
        <v>10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50</v>
      </c>
      <c r="Y22" s="33">
        <f t="shared" si="1"/>
        <v>550502</v>
      </c>
    </row>
    <row r="23" spans="1:25" x14ac:dyDescent="0.3">
      <c r="A23" s="25" t="s">
        <v>47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157560</v>
      </c>
      <c r="I23" s="29">
        <v>15504</v>
      </c>
      <c r="J23" s="29">
        <v>0</v>
      </c>
      <c r="K23" s="29">
        <v>0</v>
      </c>
      <c r="L23" s="29">
        <v>0</v>
      </c>
      <c r="M23" s="29">
        <v>0</v>
      </c>
      <c r="N23" s="28">
        <v>9707</v>
      </c>
      <c r="O23" s="30" t="s">
        <v>41</v>
      </c>
      <c r="P23" s="31">
        <v>0</v>
      </c>
      <c r="Q23" s="31">
        <v>0</v>
      </c>
      <c r="R23" s="31">
        <v>19</v>
      </c>
      <c r="S23" s="31">
        <v>4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23</v>
      </c>
      <c r="Y23" s="33">
        <f t="shared" si="1"/>
        <v>182771</v>
      </c>
    </row>
    <row r="24" spans="1:25" x14ac:dyDescent="0.3">
      <c r="A24" s="25" t="s">
        <v>47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108132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7687</v>
      </c>
      <c r="O24" s="30" t="s">
        <v>41</v>
      </c>
      <c r="P24" s="31">
        <v>0</v>
      </c>
      <c r="Q24" s="31">
        <v>0</v>
      </c>
      <c r="R24" s="31">
        <v>17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17</v>
      </c>
      <c r="Y24" s="33">
        <f t="shared" si="1"/>
        <v>115819</v>
      </c>
    </row>
    <row r="25" spans="1:25" x14ac:dyDescent="0.3">
      <c r="A25" s="25" t="s">
        <v>76</v>
      </c>
      <c r="B25" s="25" t="s">
        <v>77</v>
      </c>
      <c r="C25" s="26" t="s">
        <v>78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54334</v>
      </c>
      <c r="J25" s="29">
        <v>216395</v>
      </c>
      <c r="K25" s="29">
        <v>1200</v>
      </c>
      <c r="L25" s="29">
        <v>0</v>
      </c>
      <c r="M25" s="29">
        <v>0</v>
      </c>
      <c r="N25" s="28">
        <v>14979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286908</v>
      </c>
    </row>
    <row r="26" spans="1:25" x14ac:dyDescent="0.3">
      <c r="A26" s="25" t="s">
        <v>79</v>
      </c>
      <c r="B26" s="25" t="s">
        <v>80</v>
      </c>
      <c r="C26" s="26" t="s">
        <v>81</v>
      </c>
      <c r="D26" s="26">
        <v>2025</v>
      </c>
      <c r="E26" s="26" t="s">
        <v>39</v>
      </c>
      <c r="F26" s="27" t="s">
        <v>40</v>
      </c>
      <c r="G26" s="28">
        <v>221713</v>
      </c>
      <c r="H26" s="29">
        <v>0</v>
      </c>
      <c r="I26" s="29">
        <v>40518</v>
      </c>
      <c r="J26" s="29">
        <v>0</v>
      </c>
      <c r="K26" s="29">
        <v>0</v>
      </c>
      <c r="L26" s="29">
        <v>0</v>
      </c>
      <c r="M26" s="29">
        <v>0</v>
      </c>
      <c r="N26" s="28">
        <v>13992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276223</v>
      </c>
    </row>
    <row r="27" spans="1:25" x14ac:dyDescent="0.3">
      <c r="A27" s="25" t="s">
        <v>47</v>
      </c>
      <c r="B27" s="25" t="s">
        <v>82</v>
      </c>
      <c r="C27" s="26" t="s">
        <v>83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243912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8">
        <v>13856</v>
      </c>
      <c r="O27" s="30" t="s">
        <v>41</v>
      </c>
      <c r="P27" s="31">
        <v>0</v>
      </c>
      <c r="Q27" s="31">
        <v>0</v>
      </c>
      <c r="R27" s="31">
        <v>20</v>
      </c>
      <c r="S27" s="31">
        <v>8</v>
      </c>
      <c r="T27" s="31">
        <v>0</v>
      </c>
      <c r="U27" s="31">
        <v>0</v>
      </c>
      <c r="V27" s="31">
        <v>0</v>
      </c>
      <c r="W27" s="31">
        <v>0</v>
      </c>
      <c r="X27" s="32">
        <f t="shared" si="0"/>
        <v>28</v>
      </c>
      <c r="Y27" s="33">
        <f t="shared" si="1"/>
        <v>257768</v>
      </c>
    </row>
    <row r="28" spans="1:25" x14ac:dyDescent="0.3">
      <c r="A28" s="25" t="s">
        <v>47</v>
      </c>
      <c r="B28" s="25" t="s">
        <v>84</v>
      </c>
      <c r="C28" s="26" t="s">
        <v>85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312336</v>
      </c>
      <c r="I28" s="29">
        <v>24624</v>
      </c>
      <c r="J28" s="29">
        <v>0</v>
      </c>
      <c r="K28" s="29">
        <v>0</v>
      </c>
      <c r="L28" s="29">
        <v>0</v>
      </c>
      <c r="M28" s="29">
        <v>0</v>
      </c>
      <c r="N28" s="28">
        <v>20289</v>
      </c>
      <c r="O28" s="30" t="s">
        <v>41</v>
      </c>
      <c r="P28" s="31">
        <v>0</v>
      </c>
      <c r="Q28" s="31">
        <v>0</v>
      </c>
      <c r="R28" s="31">
        <v>36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2">
        <f t="shared" si="0"/>
        <v>36</v>
      </c>
      <c r="Y28" s="33">
        <f t="shared" si="1"/>
        <v>357249</v>
      </c>
    </row>
    <row r="29" spans="1:25" x14ac:dyDescent="0.3">
      <c r="A29" s="25" t="s">
        <v>76</v>
      </c>
      <c r="B29" s="25" t="s">
        <v>86</v>
      </c>
      <c r="C29" s="26" t="s">
        <v>87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0</v>
      </c>
      <c r="I29" s="29">
        <v>104387</v>
      </c>
      <c r="J29" s="29">
        <v>299058</v>
      </c>
      <c r="K29" s="29">
        <v>144</v>
      </c>
      <c r="L29" s="29">
        <v>0</v>
      </c>
      <c r="M29" s="29">
        <v>0</v>
      </c>
      <c r="N29" s="28">
        <v>22197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425786</v>
      </c>
    </row>
    <row r="30" spans="1:25" x14ac:dyDescent="0.3">
      <c r="A30" s="25" t="s">
        <v>88</v>
      </c>
      <c r="B30" s="25" t="s">
        <v>89</v>
      </c>
      <c r="C30" s="26" t="s">
        <v>90</v>
      </c>
      <c r="D30" s="26">
        <v>2025</v>
      </c>
      <c r="E30" s="26" t="s">
        <v>39</v>
      </c>
      <c r="F30" s="27" t="s">
        <v>40</v>
      </c>
      <c r="G30" s="28">
        <v>126890</v>
      </c>
      <c r="H30" s="29">
        <v>0</v>
      </c>
      <c r="I30" s="29">
        <v>436077</v>
      </c>
      <c r="J30" s="29">
        <v>304116</v>
      </c>
      <c r="K30" s="29">
        <v>0</v>
      </c>
      <c r="L30" s="29">
        <v>0</v>
      </c>
      <c r="M30" s="29">
        <v>0</v>
      </c>
      <c r="N30" s="28">
        <v>52269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919352</v>
      </c>
    </row>
    <row r="31" spans="1:25" x14ac:dyDescent="0.3">
      <c r="A31" s="25" t="s">
        <v>91</v>
      </c>
      <c r="B31" s="25" t="s">
        <v>92</v>
      </c>
      <c r="C31" s="26" t="s">
        <v>93</v>
      </c>
      <c r="D31" s="26">
        <v>2025</v>
      </c>
      <c r="E31" s="26" t="s">
        <v>39</v>
      </c>
      <c r="F31" s="27" t="s">
        <v>40</v>
      </c>
      <c r="G31" s="28">
        <v>192740</v>
      </c>
      <c r="H31" s="29">
        <v>0</v>
      </c>
      <c r="I31" s="29">
        <v>59059</v>
      </c>
      <c r="J31" s="29">
        <v>29138</v>
      </c>
      <c r="K31" s="29">
        <v>0</v>
      </c>
      <c r="L31" s="29">
        <v>0</v>
      </c>
      <c r="M31" s="29">
        <v>0</v>
      </c>
      <c r="N31" s="28">
        <v>19764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300701</v>
      </c>
    </row>
    <row r="32" spans="1:25" x14ac:dyDescent="0.3">
      <c r="A32" s="25" t="s">
        <v>47</v>
      </c>
      <c r="B32" s="25" t="s">
        <v>94</v>
      </c>
      <c r="C32" s="26" t="s">
        <v>95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71328</v>
      </c>
      <c r="I32" s="29">
        <v>21330</v>
      </c>
      <c r="J32" s="29">
        <v>0</v>
      </c>
      <c r="K32" s="29">
        <v>0</v>
      </c>
      <c r="L32" s="29">
        <v>0</v>
      </c>
      <c r="M32" s="29">
        <v>0</v>
      </c>
      <c r="N32" s="28">
        <v>5746</v>
      </c>
      <c r="O32" s="30" t="s">
        <v>96</v>
      </c>
      <c r="P32" s="31">
        <v>0</v>
      </c>
      <c r="Q32" s="31">
        <v>0</v>
      </c>
      <c r="R32" s="31">
        <v>8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8</v>
      </c>
      <c r="Y32" s="33">
        <f t="shared" si="1"/>
        <v>98404</v>
      </c>
    </row>
    <row r="33" spans="1:25" x14ac:dyDescent="0.3">
      <c r="A33" s="25" t="s">
        <v>47</v>
      </c>
      <c r="B33" s="25" t="s">
        <v>97</v>
      </c>
      <c r="C33" s="26" t="s">
        <v>98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295512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8">
        <v>4412</v>
      </c>
      <c r="O33" s="30" t="s">
        <v>41</v>
      </c>
      <c r="P33" s="31">
        <v>0</v>
      </c>
      <c r="Q33" s="31">
        <v>4</v>
      </c>
      <c r="R33" s="31">
        <v>32</v>
      </c>
      <c r="S33" s="31">
        <v>1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37</v>
      </c>
      <c r="Y33" s="33">
        <f t="shared" si="1"/>
        <v>299924</v>
      </c>
    </row>
    <row r="34" spans="1:25" x14ac:dyDescent="0.3">
      <c r="A34" s="25" t="s">
        <v>47</v>
      </c>
      <c r="B34" s="25" t="s">
        <v>99</v>
      </c>
      <c r="C34" s="26" t="s">
        <v>100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280188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8">
        <v>18223</v>
      </c>
      <c r="O34" s="30" t="s">
        <v>41</v>
      </c>
      <c r="P34" s="31">
        <v>0</v>
      </c>
      <c r="Q34" s="31">
        <v>0</v>
      </c>
      <c r="R34" s="31">
        <v>43</v>
      </c>
      <c r="S34" s="31">
        <v>0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43</v>
      </c>
      <c r="Y34" s="33">
        <f t="shared" si="1"/>
        <v>298411</v>
      </c>
    </row>
    <row r="35" spans="1:25" x14ac:dyDescent="0.3">
      <c r="A35" s="25" t="s">
        <v>47</v>
      </c>
      <c r="B35" s="25" t="s">
        <v>101</v>
      </c>
      <c r="C35" s="26" t="s">
        <v>102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238476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8">
        <v>18968</v>
      </c>
      <c r="O35" s="30" t="s">
        <v>96</v>
      </c>
      <c r="P35" s="31">
        <v>0</v>
      </c>
      <c r="Q35" s="31">
        <v>0</v>
      </c>
      <c r="R35" s="31">
        <v>13</v>
      </c>
      <c r="S35" s="31">
        <v>2</v>
      </c>
      <c r="T35" s="31">
        <v>5</v>
      </c>
      <c r="U35" s="31">
        <v>2</v>
      </c>
      <c r="V35" s="31">
        <v>0</v>
      </c>
      <c r="W35" s="31">
        <v>0</v>
      </c>
      <c r="X35" s="32">
        <f t="shared" si="0"/>
        <v>22</v>
      </c>
      <c r="Y35" s="33">
        <f t="shared" si="1"/>
        <v>257444</v>
      </c>
    </row>
    <row r="36" spans="1:25" x14ac:dyDescent="0.3">
      <c r="A36" s="25" t="s">
        <v>103</v>
      </c>
      <c r="B36" s="25" t="s">
        <v>104</v>
      </c>
      <c r="C36" s="26" t="s">
        <v>105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0</v>
      </c>
      <c r="I36" s="29">
        <v>29000</v>
      </c>
      <c r="J36" s="29">
        <v>146345</v>
      </c>
      <c r="K36" s="29">
        <v>0</v>
      </c>
      <c r="L36" s="29">
        <v>0</v>
      </c>
      <c r="M36" s="29">
        <v>0</v>
      </c>
      <c r="N36" s="28">
        <v>17500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192845</v>
      </c>
    </row>
    <row r="37" spans="1:25" x14ac:dyDescent="0.3">
      <c r="A37" s="25" t="s">
        <v>106</v>
      </c>
      <c r="B37" s="25" t="s">
        <v>107</v>
      </c>
      <c r="C37" s="26" t="s">
        <v>108</v>
      </c>
      <c r="D37" s="26">
        <v>2025</v>
      </c>
      <c r="E37" s="26" t="s">
        <v>39</v>
      </c>
      <c r="F37" s="27" t="s">
        <v>40</v>
      </c>
      <c r="G37" s="28">
        <v>1106626</v>
      </c>
      <c r="H37" s="29">
        <v>0</v>
      </c>
      <c r="I37" s="29">
        <v>209815</v>
      </c>
      <c r="J37" s="29">
        <v>0</v>
      </c>
      <c r="K37" s="29">
        <v>0</v>
      </c>
      <c r="L37" s="29">
        <v>0</v>
      </c>
      <c r="M37" s="29">
        <v>0</v>
      </c>
      <c r="N37" s="28">
        <v>69563</v>
      </c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1386004</v>
      </c>
    </row>
    <row r="38" spans="1:25" x14ac:dyDescent="0.3">
      <c r="A38" s="25" t="s">
        <v>47</v>
      </c>
      <c r="B38" s="25" t="s">
        <v>109</v>
      </c>
      <c r="C38" s="26" t="s">
        <v>110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654924</v>
      </c>
      <c r="I38" s="29">
        <v>28512</v>
      </c>
      <c r="J38" s="29">
        <v>0</v>
      </c>
      <c r="K38" s="29">
        <v>0</v>
      </c>
      <c r="L38" s="29">
        <v>0</v>
      </c>
      <c r="M38" s="29">
        <v>0</v>
      </c>
      <c r="N38" s="28">
        <v>38141</v>
      </c>
      <c r="O38" s="30" t="s">
        <v>41</v>
      </c>
      <c r="P38" s="31">
        <v>0</v>
      </c>
      <c r="Q38" s="31">
        <v>0</v>
      </c>
      <c r="R38" s="31">
        <v>54</v>
      </c>
      <c r="S38" s="31">
        <v>10</v>
      </c>
      <c r="T38" s="31">
        <v>10</v>
      </c>
      <c r="U38" s="31">
        <v>1</v>
      </c>
      <c r="V38" s="31">
        <v>0</v>
      </c>
      <c r="W38" s="31">
        <v>0</v>
      </c>
      <c r="X38" s="32">
        <f t="shared" si="0"/>
        <v>75</v>
      </c>
      <c r="Y38" s="33">
        <f t="shared" si="1"/>
        <v>721577</v>
      </c>
    </row>
    <row r="39" spans="1:25" x14ac:dyDescent="0.3">
      <c r="A39" s="25" t="s">
        <v>47</v>
      </c>
      <c r="B39" s="25" t="s">
        <v>111</v>
      </c>
      <c r="C39" s="26" t="s">
        <v>112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216624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8">
        <v>4</v>
      </c>
      <c r="O39" s="30" t="s">
        <v>41</v>
      </c>
      <c r="P39" s="31">
        <v>0</v>
      </c>
      <c r="Q39" s="31">
        <v>10</v>
      </c>
      <c r="R39" s="31">
        <v>20</v>
      </c>
      <c r="S39" s="31">
        <v>0</v>
      </c>
      <c r="T39" s="31">
        <v>1</v>
      </c>
      <c r="U39" s="31">
        <v>0</v>
      </c>
      <c r="V39" s="31">
        <v>0</v>
      </c>
      <c r="W39" s="31">
        <v>0</v>
      </c>
      <c r="X39" s="32">
        <f t="shared" si="0"/>
        <v>31</v>
      </c>
      <c r="Y39" s="33">
        <f t="shared" si="1"/>
        <v>216628</v>
      </c>
    </row>
    <row r="40" spans="1:25" x14ac:dyDescent="0.3">
      <c r="A40" s="25" t="s">
        <v>47</v>
      </c>
      <c r="B40" s="25" t="s">
        <v>113</v>
      </c>
      <c r="C40" s="26" t="s">
        <v>114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356640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8">
        <v>2842</v>
      </c>
      <c r="O40" s="30" t="s">
        <v>96</v>
      </c>
      <c r="P40" s="31">
        <v>0</v>
      </c>
      <c r="Q40" s="31">
        <v>0</v>
      </c>
      <c r="R40" s="31">
        <v>40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2">
        <f t="shared" si="0"/>
        <v>40</v>
      </c>
      <c r="Y40" s="33">
        <f t="shared" si="1"/>
        <v>359482</v>
      </c>
    </row>
    <row r="41" spans="1:25" x14ac:dyDescent="0.3">
      <c r="A41" s="25" t="s">
        <v>115</v>
      </c>
      <c r="B41" s="25" t="s">
        <v>116</v>
      </c>
      <c r="C41" s="26" t="s">
        <v>117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0</v>
      </c>
      <c r="I41" s="29">
        <v>84618</v>
      </c>
      <c r="J41" s="29">
        <v>376703</v>
      </c>
      <c r="K41" s="29">
        <v>0</v>
      </c>
      <c r="L41" s="29">
        <v>0</v>
      </c>
      <c r="M41" s="29">
        <v>0</v>
      </c>
      <c r="N41" s="28">
        <v>25814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487135</v>
      </c>
    </row>
    <row r="42" spans="1:25" x14ac:dyDescent="0.3">
      <c r="A42" s="25" t="s">
        <v>47</v>
      </c>
      <c r="B42" s="25" t="s">
        <v>118</v>
      </c>
      <c r="C42" s="26" t="s">
        <v>119</v>
      </c>
      <c r="D42" s="26">
        <v>2025</v>
      </c>
      <c r="E42" s="26" t="s">
        <v>39</v>
      </c>
      <c r="F42" s="27" t="s">
        <v>40</v>
      </c>
      <c r="G42" s="28">
        <v>0</v>
      </c>
      <c r="H42" s="29">
        <v>209160</v>
      </c>
      <c r="I42" s="29">
        <v>6660</v>
      </c>
      <c r="J42" s="29">
        <v>0</v>
      </c>
      <c r="K42" s="29">
        <v>0</v>
      </c>
      <c r="L42" s="29">
        <v>0</v>
      </c>
      <c r="M42" s="29">
        <v>0</v>
      </c>
      <c r="N42" s="28">
        <v>14604</v>
      </c>
      <c r="O42" s="30" t="s">
        <v>41</v>
      </c>
      <c r="P42" s="31">
        <v>0</v>
      </c>
      <c r="Q42" s="31">
        <v>20</v>
      </c>
      <c r="R42" s="31">
        <v>5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25</v>
      </c>
      <c r="Y42" s="33">
        <f t="shared" si="1"/>
        <v>230424</v>
      </c>
    </row>
    <row r="43" spans="1:25" x14ac:dyDescent="0.3">
      <c r="A43" s="25" t="s">
        <v>47</v>
      </c>
      <c r="B43" s="25" t="s">
        <v>120</v>
      </c>
      <c r="C43" s="26" t="s">
        <v>121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459312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8">
        <v>24680</v>
      </c>
      <c r="O43" s="30" t="s">
        <v>41</v>
      </c>
      <c r="P43" s="31">
        <v>0</v>
      </c>
      <c r="Q43" s="31">
        <v>0</v>
      </c>
      <c r="R43" s="31">
        <v>55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55</v>
      </c>
      <c r="Y43" s="33">
        <f t="shared" si="1"/>
        <v>483992</v>
      </c>
    </row>
    <row r="44" spans="1:25" x14ac:dyDescent="0.3">
      <c r="A44" s="25" t="s">
        <v>47</v>
      </c>
      <c r="B44" s="25" t="s">
        <v>122</v>
      </c>
      <c r="C44" s="26" t="s">
        <v>123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205092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8">
        <v>11589</v>
      </c>
      <c r="O44" s="30" t="s">
        <v>41</v>
      </c>
      <c r="P44" s="31">
        <v>0</v>
      </c>
      <c r="Q44" s="31">
        <v>0</v>
      </c>
      <c r="R44" s="31">
        <v>27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27</v>
      </c>
      <c r="Y44" s="33">
        <f t="shared" si="1"/>
        <v>216681</v>
      </c>
    </row>
    <row r="45" spans="1:25" x14ac:dyDescent="0.3">
      <c r="A45" s="25" t="s">
        <v>47</v>
      </c>
      <c r="B45" s="25" t="s">
        <v>124</v>
      </c>
      <c r="C45" s="26" t="s">
        <v>125</v>
      </c>
      <c r="D45" s="26">
        <v>2025</v>
      </c>
      <c r="E45" s="26" t="s">
        <v>39</v>
      </c>
      <c r="F45" s="27" t="s">
        <v>40</v>
      </c>
      <c r="G45" s="28">
        <v>0</v>
      </c>
      <c r="H45" s="29">
        <v>312960</v>
      </c>
      <c r="I45" s="29">
        <v>625</v>
      </c>
      <c r="J45" s="29">
        <v>0</v>
      </c>
      <c r="K45" s="29">
        <v>0</v>
      </c>
      <c r="L45" s="29">
        <v>0</v>
      </c>
      <c r="M45" s="29">
        <v>0</v>
      </c>
      <c r="N45" s="28">
        <v>29914</v>
      </c>
      <c r="O45" s="30" t="s">
        <v>41</v>
      </c>
      <c r="P45" s="31">
        <v>0</v>
      </c>
      <c r="Q45" s="31">
        <v>0</v>
      </c>
      <c r="R45" s="31">
        <v>32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32</v>
      </c>
      <c r="Y45" s="33">
        <f t="shared" si="1"/>
        <v>343499</v>
      </c>
    </row>
    <row r="46" spans="1:25" x14ac:dyDescent="0.3">
      <c r="A46" s="25" t="s">
        <v>57</v>
      </c>
      <c r="B46" s="25" t="s">
        <v>126</v>
      </c>
      <c r="C46" s="26" t="s">
        <v>127</v>
      </c>
      <c r="D46" s="26">
        <v>2025</v>
      </c>
      <c r="E46" s="26" t="s">
        <v>39</v>
      </c>
      <c r="F46" s="27" t="s">
        <v>40</v>
      </c>
      <c r="G46" s="28">
        <v>17399</v>
      </c>
      <c r="H46" s="29">
        <v>0</v>
      </c>
      <c r="I46" s="29">
        <v>8639</v>
      </c>
      <c r="J46" s="29">
        <v>20968</v>
      </c>
      <c r="K46" s="29">
        <v>2096</v>
      </c>
      <c r="L46" s="29">
        <v>0</v>
      </c>
      <c r="M46" s="29">
        <v>0</v>
      </c>
      <c r="N46" s="28">
        <v>2737</v>
      </c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51839</v>
      </c>
    </row>
    <row r="47" spans="1:25" x14ac:dyDescent="0.3">
      <c r="A47" s="25" t="s">
        <v>128</v>
      </c>
      <c r="B47" s="25" t="s">
        <v>129</v>
      </c>
      <c r="C47" s="26" t="s">
        <v>130</v>
      </c>
      <c r="D47" s="26">
        <v>2025</v>
      </c>
      <c r="E47" s="26" t="s">
        <v>39</v>
      </c>
      <c r="F47" s="27" t="s">
        <v>40</v>
      </c>
      <c r="G47" s="28">
        <v>162261</v>
      </c>
      <c r="H47" s="29">
        <v>0</v>
      </c>
      <c r="I47" s="29">
        <v>56043</v>
      </c>
      <c r="J47" s="29">
        <v>19649</v>
      </c>
      <c r="K47" s="29">
        <v>0</v>
      </c>
      <c r="L47" s="29">
        <v>0</v>
      </c>
      <c r="M47" s="29">
        <v>0</v>
      </c>
      <c r="N47" s="28">
        <v>11217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249170</v>
      </c>
    </row>
    <row r="48" spans="1:25" x14ac:dyDescent="0.3">
      <c r="A48" s="25" t="s">
        <v>47</v>
      </c>
      <c r="B48" s="25" t="s">
        <v>131</v>
      </c>
      <c r="C48" s="26" t="s">
        <v>132</v>
      </c>
      <c r="D48" s="26">
        <v>2025</v>
      </c>
      <c r="E48" s="26" t="s">
        <v>133</v>
      </c>
      <c r="F48" s="27" t="s">
        <v>40</v>
      </c>
      <c r="G48" s="28">
        <v>0</v>
      </c>
      <c r="H48" s="29">
        <v>0</v>
      </c>
      <c r="I48" s="29">
        <v>386491</v>
      </c>
      <c r="J48" s="29">
        <v>0</v>
      </c>
      <c r="K48" s="29">
        <v>50000</v>
      </c>
      <c r="L48" s="29">
        <v>0</v>
      </c>
      <c r="M48" s="29">
        <v>0</v>
      </c>
      <c r="N48" s="28">
        <v>43509</v>
      </c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480000</v>
      </c>
    </row>
    <row r="49" spans="1:25" x14ac:dyDescent="0.3">
      <c r="A49" s="25" t="s">
        <v>91</v>
      </c>
      <c r="B49" s="25" t="s">
        <v>134</v>
      </c>
      <c r="C49" s="26" t="s">
        <v>135</v>
      </c>
      <c r="D49" s="26">
        <v>2025</v>
      </c>
      <c r="E49" s="26" t="s">
        <v>39</v>
      </c>
      <c r="F49" s="27" t="s">
        <v>40</v>
      </c>
      <c r="G49" s="28">
        <v>0</v>
      </c>
      <c r="H49" s="29">
        <v>0</v>
      </c>
      <c r="I49" s="29">
        <v>28989</v>
      </c>
      <c r="J49" s="29">
        <v>85718</v>
      </c>
      <c r="K49" s="29">
        <v>0</v>
      </c>
      <c r="L49" s="29">
        <v>0</v>
      </c>
      <c r="M49" s="29">
        <v>0</v>
      </c>
      <c r="N49" s="28">
        <v>6467</v>
      </c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121174</v>
      </c>
    </row>
    <row r="50" spans="1:25" x14ac:dyDescent="0.3">
      <c r="A50" s="25" t="s">
        <v>47</v>
      </c>
      <c r="B50" s="25" t="s">
        <v>136</v>
      </c>
      <c r="C50" s="26" t="s">
        <v>137</v>
      </c>
      <c r="D50" s="26">
        <v>2025</v>
      </c>
      <c r="E50" s="26" t="s">
        <v>39</v>
      </c>
      <c r="F50" s="27" t="s">
        <v>40</v>
      </c>
      <c r="G50" s="28">
        <v>0</v>
      </c>
      <c r="H50" s="29">
        <v>376260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8">
        <v>13156</v>
      </c>
      <c r="O50" s="30" t="s">
        <v>41</v>
      </c>
      <c r="P50" s="31">
        <v>0</v>
      </c>
      <c r="Q50" s="31">
        <v>13</v>
      </c>
      <c r="R50" s="31">
        <v>46</v>
      </c>
      <c r="S50" s="31">
        <v>0</v>
      </c>
      <c r="T50" s="31">
        <v>0</v>
      </c>
      <c r="U50" s="31">
        <v>0</v>
      </c>
      <c r="V50" s="31">
        <v>0</v>
      </c>
      <c r="W50" s="31">
        <v>0</v>
      </c>
      <c r="X50" s="32">
        <f t="shared" si="0"/>
        <v>59</v>
      </c>
      <c r="Y50" s="33">
        <f t="shared" si="1"/>
        <v>389416</v>
      </c>
    </row>
    <row r="51" spans="1:25" x14ac:dyDescent="0.3">
      <c r="A51" s="25" t="s">
        <v>47</v>
      </c>
      <c r="B51" s="25" t="s">
        <v>138</v>
      </c>
      <c r="C51" s="26" t="s">
        <v>139</v>
      </c>
      <c r="D51" s="26">
        <v>2025</v>
      </c>
      <c r="E51" s="26" t="s">
        <v>39</v>
      </c>
      <c r="F51" s="27" t="s">
        <v>40</v>
      </c>
      <c r="G51" s="28">
        <v>0</v>
      </c>
      <c r="H51" s="29">
        <v>66540</v>
      </c>
      <c r="I51" s="29">
        <v>26472</v>
      </c>
      <c r="J51" s="29">
        <v>0</v>
      </c>
      <c r="K51" s="29">
        <v>0</v>
      </c>
      <c r="L51" s="29">
        <v>500</v>
      </c>
      <c r="M51" s="29">
        <v>0</v>
      </c>
      <c r="N51" s="28">
        <v>3907</v>
      </c>
      <c r="O51" s="30" t="s">
        <v>41</v>
      </c>
      <c r="P51" s="31">
        <v>0</v>
      </c>
      <c r="Q51" s="31">
        <v>0</v>
      </c>
      <c r="R51" s="31">
        <v>2</v>
      </c>
      <c r="S51" s="31">
        <v>5</v>
      </c>
      <c r="T51" s="31">
        <v>0</v>
      </c>
      <c r="U51" s="31">
        <v>0</v>
      </c>
      <c r="V51" s="31">
        <v>0</v>
      </c>
      <c r="W51" s="31">
        <v>0</v>
      </c>
      <c r="X51" s="32">
        <f t="shared" si="0"/>
        <v>7</v>
      </c>
      <c r="Y51" s="33">
        <f t="shared" si="1"/>
        <v>97419</v>
      </c>
    </row>
    <row r="52" spans="1:25" x14ac:dyDescent="0.3">
      <c r="A52" s="25" t="s">
        <v>47</v>
      </c>
      <c r="B52" s="25" t="s">
        <v>140</v>
      </c>
      <c r="C52" s="26" t="s">
        <v>141</v>
      </c>
      <c r="D52" s="26">
        <v>2025</v>
      </c>
      <c r="E52" s="26" t="s">
        <v>39</v>
      </c>
      <c r="F52" s="27" t="s">
        <v>40</v>
      </c>
      <c r="G52" s="28">
        <v>0</v>
      </c>
      <c r="H52" s="29">
        <v>60000</v>
      </c>
      <c r="I52" s="29">
        <v>7206</v>
      </c>
      <c r="J52" s="29">
        <v>0</v>
      </c>
      <c r="K52" s="29">
        <v>0</v>
      </c>
      <c r="L52" s="29">
        <v>0</v>
      </c>
      <c r="M52" s="29">
        <v>0</v>
      </c>
      <c r="N52" s="28">
        <v>3831</v>
      </c>
      <c r="O52" s="30" t="s">
        <v>96</v>
      </c>
      <c r="P52" s="31">
        <v>0</v>
      </c>
      <c r="Q52" s="31">
        <v>0</v>
      </c>
      <c r="R52" s="31">
        <v>0</v>
      </c>
      <c r="S52" s="31">
        <v>5</v>
      </c>
      <c r="T52" s="31">
        <v>0</v>
      </c>
      <c r="U52" s="31">
        <v>0</v>
      </c>
      <c r="V52" s="31">
        <v>0</v>
      </c>
      <c r="W52" s="31">
        <v>0</v>
      </c>
      <c r="X52" s="32">
        <f t="shared" si="0"/>
        <v>5</v>
      </c>
      <c r="Y52" s="33">
        <f t="shared" si="1"/>
        <v>71037</v>
      </c>
    </row>
    <row r="53" spans="1:25" x14ac:dyDescent="0.3">
      <c r="A53" s="25" t="s">
        <v>47</v>
      </c>
      <c r="B53" s="25" t="s">
        <v>142</v>
      </c>
      <c r="C53" s="26" t="s">
        <v>143</v>
      </c>
      <c r="D53" s="26">
        <v>2025</v>
      </c>
      <c r="E53" s="26" t="s">
        <v>39</v>
      </c>
      <c r="F53" s="27" t="s">
        <v>40</v>
      </c>
      <c r="G53" s="28">
        <v>0</v>
      </c>
      <c r="H53" s="29">
        <v>106800</v>
      </c>
      <c r="I53" s="29">
        <v>46560</v>
      </c>
      <c r="J53" s="29">
        <v>0</v>
      </c>
      <c r="K53" s="29">
        <v>0</v>
      </c>
      <c r="L53" s="29">
        <v>0</v>
      </c>
      <c r="M53" s="29">
        <v>0</v>
      </c>
      <c r="N53" s="28">
        <v>13392</v>
      </c>
      <c r="O53" s="30" t="s">
        <v>41</v>
      </c>
      <c r="P53" s="31">
        <v>0</v>
      </c>
      <c r="Q53" s="31">
        <v>0</v>
      </c>
      <c r="R53" s="31">
        <v>20</v>
      </c>
      <c r="S53" s="31">
        <v>0</v>
      </c>
      <c r="T53" s="31">
        <v>0</v>
      </c>
      <c r="U53" s="31">
        <v>0</v>
      </c>
      <c r="V53" s="31">
        <v>0</v>
      </c>
      <c r="W53" s="31">
        <v>0</v>
      </c>
      <c r="X53" s="32">
        <f t="shared" si="0"/>
        <v>20</v>
      </c>
      <c r="Y53" s="33">
        <f t="shared" si="1"/>
        <v>166752</v>
      </c>
    </row>
    <row r="54" spans="1:25" x14ac:dyDescent="0.3">
      <c r="A54" s="25" t="s">
        <v>144</v>
      </c>
      <c r="B54" s="25" t="s">
        <v>145</v>
      </c>
      <c r="C54" s="26" t="s">
        <v>146</v>
      </c>
      <c r="D54" s="26">
        <v>2025</v>
      </c>
      <c r="E54" s="26" t="s">
        <v>39</v>
      </c>
      <c r="F54" s="27" t="s">
        <v>40</v>
      </c>
      <c r="G54" s="28">
        <v>63113</v>
      </c>
      <c r="H54" s="29">
        <v>0</v>
      </c>
      <c r="I54" s="29">
        <v>50000</v>
      </c>
      <c r="J54" s="29">
        <v>21787</v>
      </c>
      <c r="K54" s="29">
        <v>0</v>
      </c>
      <c r="L54" s="29">
        <v>0</v>
      </c>
      <c r="M54" s="29">
        <v>0</v>
      </c>
      <c r="N54" s="28">
        <v>7629</v>
      </c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142529</v>
      </c>
    </row>
    <row r="55" spans="1:25" x14ac:dyDescent="0.3">
      <c r="A55" s="25" t="s">
        <v>57</v>
      </c>
      <c r="B55" s="25" t="s">
        <v>147</v>
      </c>
      <c r="C55" s="26" t="s">
        <v>148</v>
      </c>
      <c r="D55" s="26">
        <v>2025</v>
      </c>
      <c r="E55" s="26" t="s">
        <v>39</v>
      </c>
      <c r="F55" s="27" t="s">
        <v>40</v>
      </c>
      <c r="G55" s="28">
        <v>101251</v>
      </c>
      <c r="H55" s="29">
        <v>0</v>
      </c>
      <c r="I55" s="29">
        <v>20475</v>
      </c>
      <c r="J55" s="29">
        <v>16228</v>
      </c>
      <c r="K55" s="29">
        <v>0</v>
      </c>
      <c r="L55" s="29">
        <v>0</v>
      </c>
      <c r="M55" s="29">
        <v>0</v>
      </c>
      <c r="N55" s="28">
        <v>2048</v>
      </c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140002</v>
      </c>
    </row>
    <row r="56" spans="1:25" x14ac:dyDescent="0.3">
      <c r="A56" s="25" t="s">
        <v>149</v>
      </c>
      <c r="B56" s="25" t="s">
        <v>150</v>
      </c>
      <c r="C56" s="26" t="s">
        <v>151</v>
      </c>
      <c r="D56" s="26">
        <v>2025</v>
      </c>
      <c r="E56" s="26" t="s">
        <v>39</v>
      </c>
      <c r="F56" s="27" t="s">
        <v>40</v>
      </c>
      <c r="G56" s="28">
        <v>0</v>
      </c>
      <c r="H56" s="29">
        <v>168756</v>
      </c>
      <c r="I56" s="29">
        <v>63800</v>
      </c>
      <c r="J56" s="29">
        <v>0</v>
      </c>
      <c r="K56" s="29">
        <v>0</v>
      </c>
      <c r="L56" s="29">
        <v>0</v>
      </c>
      <c r="M56" s="29">
        <v>0</v>
      </c>
      <c r="N56" s="28">
        <v>13936</v>
      </c>
      <c r="O56" s="30" t="s">
        <v>96</v>
      </c>
      <c r="P56" s="31">
        <v>0</v>
      </c>
      <c r="Q56" s="31">
        <v>0</v>
      </c>
      <c r="R56" s="31">
        <v>4</v>
      </c>
      <c r="S56" s="31">
        <v>6</v>
      </c>
      <c r="T56" s="31">
        <v>3</v>
      </c>
      <c r="U56" s="31">
        <v>0</v>
      </c>
      <c r="V56" s="31">
        <v>0</v>
      </c>
      <c r="W56" s="31">
        <v>0</v>
      </c>
      <c r="X56" s="32">
        <f t="shared" si="0"/>
        <v>13</v>
      </c>
      <c r="Y56" s="33">
        <f t="shared" si="1"/>
        <v>246492</v>
      </c>
    </row>
    <row r="57" spans="1:25" x14ac:dyDescent="0.3">
      <c r="A57" s="25" t="s">
        <v>152</v>
      </c>
      <c r="B57" s="25" t="s">
        <v>153</v>
      </c>
      <c r="C57" s="26" t="s">
        <v>154</v>
      </c>
      <c r="D57" s="26">
        <v>2025</v>
      </c>
      <c r="E57" s="26" t="s">
        <v>39</v>
      </c>
      <c r="F57" s="27" t="s">
        <v>40</v>
      </c>
      <c r="G57" s="28">
        <v>266799</v>
      </c>
      <c r="H57" s="29">
        <v>0</v>
      </c>
      <c r="I57" s="29">
        <v>58002</v>
      </c>
      <c r="J57" s="29">
        <v>19500</v>
      </c>
      <c r="K57" s="29">
        <v>0</v>
      </c>
      <c r="L57" s="29">
        <v>0</v>
      </c>
      <c r="M57" s="29">
        <v>0</v>
      </c>
      <c r="N57" s="28">
        <v>13271</v>
      </c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357572</v>
      </c>
    </row>
    <row r="58" spans="1:25" x14ac:dyDescent="0.3">
      <c r="A58" s="25" t="s">
        <v>155</v>
      </c>
      <c r="B58" s="25" t="s">
        <v>156</v>
      </c>
      <c r="C58" s="26" t="s">
        <v>157</v>
      </c>
      <c r="D58" s="26">
        <v>2025</v>
      </c>
      <c r="E58" s="26" t="s">
        <v>39</v>
      </c>
      <c r="F58" s="27" t="s">
        <v>40</v>
      </c>
      <c r="G58" s="28">
        <v>0</v>
      </c>
      <c r="H58" s="29">
        <v>263064</v>
      </c>
      <c r="I58" s="29">
        <v>114597</v>
      </c>
      <c r="J58" s="29">
        <v>0</v>
      </c>
      <c r="K58" s="29">
        <v>0</v>
      </c>
      <c r="L58" s="29">
        <v>0</v>
      </c>
      <c r="M58" s="29">
        <v>0</v>
      </c>
      <c r="N58" s="28">
        <v>23912</v>
      </c>
      <c r="O58" s="30" t="s">
        <v>96</v>
      </c>
      <c r="P58" s="31">
        <v>0</v>
      </c>
      <c r="Q58" s="31">
        <v>1</v>
      </c>
      <c r="R58" s="31">
        <v>11</v>
      </c>
      <c r="S58" s="31">
        <v>12</v>
      </c>
      <c r="T58" s="31">
        <v>3</v>
      </c>
      <c r="U58" s="31">
        <v>0</v>
      </c>
      <c r="V58" s="31">
        <v>0</v>
      </c>
      <c r="W58" s="31">
        <v>0</v>
      </c>
      <c r="X58" s="32">
        <f t="shared" si="0"/>
        <v>27</v>
      </c>
      <c r="Y58" s="33">
        <f t="shared" si="1"/>
        <v>401573</v>
      </c>
    </row>
    <row r="59" spans="1:25" x14ac:dyDescent="0.3">
      <c r="A59" s="25" t="s">
        <v>158</v>
      </c>
      <c r="B59" s="25" t="s">
        <v>159</v>
      </c>
      <c r="C59" s="26" t="s">
        <v>160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87888</v>
      </c>
      <c r="I59" s="29">
        <v>38047</v>
      </c>
      <c r="J59" s="29">
        <v>0</v>
      </c>
      <c r="K59" s="29">
        <v>0</v>
      </c>
      <c r="L59" s="29">
        <v>0</v>
      </c>
      <c r="M59" s="29">
        <v>0</v>
      </c>
      <c r="N59" s="28">
        <v>6619</v>
      </c>
      <c r="O59" s="30" t="s">
        <v>96</v>
      </c>
      <c r="P59" s="31">
        <v>0</v>
      </c>
      <c r="Q59" s="31">
        <v>0</v>
      </c>
      <c r="R59" s="31">
        <v>2</v>
      </c>
      <c r="S59" s="31">
        <v>4</v>
      </c>
      <c r="T59" s="31">
        <v>2</v>
      </c>
      <c r="U59" s="31">
        <v>0</v>
      </c>
      <c r="V59" s="31">
        <v>0</v>
      </c>
      <c r="W59" s="31">
        <v>0</v>
      </c>
      <c r="X59" s="32">
        <f t="shared" si="0"/>
        <v>8</v>
      </c>
      <c r="Y59" s="33">
        <f t="shared" si="1"/>
        <v>132554</v>
      </c>
    </row>
    <row r="60" spans="1:25" x14ac:dyDescent="0.3">
      <c r="A60" s="25" t="s">
        <v>91</v>
      </c>
      <c r="B60" s="25" t="s">
        <v>161</v>
      </c>
      <c r="C60" s="26" t="s">
        <v>162</v>
      </c>
      <c r="D60" s="26">
        <v>2025</v>
      </c>
      <c r="E60" s="26" t="s">
        <v>39</v>
      </c>
      <c r="F60" s="27" t="s">
        <v>40</v>
      </c>
      <c r="G60" s="28">
        <v>0</v>
      </c>
      <c r="H60" s="29">
        <v>373440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8">
        <v>19521</v>
      </c>
      <c r="O60" s="30" t="s">
        <v>96</v>
      </c>
      <c r="P60" s="31">
        <v>0</v>
      </c>
      <c r="Q60" s="31">
        <v>0</v>
      </c>
      <c r="R60" s="31">
        <v>40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2">
        <f t="shared" si="0"/>
        <v>40</v>
      </c>
      <c r="Y60" s="33">
        <f t="shared" si="1"/>
        <v>392961</v>
      </c>
    </row>
    <row r="61" spans="1:25" x14ac:dyDescent="0.3">
      <c r="A61" s="25" t="s">
        <v>149</v>
      </c>
      <c r="B61" s="25" t="s">
        <v>163</v>
      </c>
      <c r="C61" s="26" t="s">
        <v>164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440160</v>
      </c>
      <c r="I61" s="29">
        <v>35000</v>
      </c>
      <c r="J61" s="29">
        <v>0</v>
      </c>
      <c r="K61" s="29">
        <v>0</v>
      </c>
      <c r="L61" s="29">
        <v>3000</v>
      </c>
      <c r="M61" s="29">
        <v>0</v>
      </c>
      <c r="N61" s="28">
        <v>25000</v>
      </c>
      <c r="O61" s="30" t="s">
        <v>96</v>
      </c>
      <c r="P61" s="31">
        <v>0</v>
      </c>
      <c r="Q61" s="31">
        <v>0</v>
      </c>
      <c r="R61" s="31">
        <v>40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2">
        <f t="shared" si="0"/>
        <v>40</v>
      </c>
      <c r="Y61" s="33">
        <f t="shared" si="1"/>
        <v>503160</v>
      </c>
    </row>
    <row r="62" spans="1:25" x14ac:dyDescent="0.3">
      <c r="A62" s="25" t="s">
        <v>165</v>
      </c>
      <c r="B62" s="25" t="s">
        <v>166</v>
      </c>
      <c r="C62" s="26" t="s">
        <v>167</v>
      </c>
      <c r="D62" s="26">
        <v>2025</v>
      </c>
      <c r="E62" s="26" t="s">
        <v>168</v>
      </c>
      <c r="F62" s="27" t="s">
        <v>40</v>
      </c>
      <c r="G62" s="28">
        <v>0</v>
      </c>
      <c r="H62" s="29">
        <v>114660</v>
      </c>
      <c r="I62" s="29">
        <v>100000</v>
      </c>
      <c r="J62" s="29">
        <v>0</v>
      </c>
      <c r="K62" s="29">
        <v>0</v>
      </c>
      <c r="L62" s="29">
        <v>3903</v>
      </c>
      <c r="M62" s="29">
        <v>0</v>
      </c>
      <c r="N62" s="28">
        <v>16329</v>
      </c>
      <c r="O62" s="30" t="s">
        <v>41</v>
      </c>
      <c r="P62" s="31">
        <v>0</v>
      </c>
      <c r="Q62" s="31">
        <v>4</v>
      </c>
      <c r="R62" s="31">
        <v>4</v>
      </c>
      <c r="S62" s="31">
        <v>3</v>
      </c>
      <c r="T62" s="31">
        <v>0</v>
      </c>
      <c r="U62" s="31">
        <v>0</v>
      </c>
      <c r="V62" s="31">
        <v>0</v>
      </c>
      <c r="W62" s="31">
        <v>0</v>
      </c>
      <c r="X62" s="32">
        <f t="shared" si="0"/>
        <v>11</v>
      </c>
      <c r="Y62" s="33">
        <f t="shared" si="1"/>
        <v>234892</v>
      </c>
    </row>
    <row r="63" spans="1:25" x14ac:dyDescent="0.3">
      <c r="A63" s="25" t="s">
        <v>47</v>
      </c>
      <c r="B63" s="25" t="s">
        <v>169</v>
      </c>
      <c r="C63" s="26" t="s">
        <v>170</v>
      </c>
      <c r="D63" s="26">
        <v>2025</v>
      </c>
      <c r="E63" s="26" t="s">
        <v>133</v>
      </c>
      <c r="F63" s="27" t="s">
        <v>171</v>
      </c>
      <c r="G63" s="28">
        <v>0</v>
      </c>
      <c r="H63" s="29">
        <v>0</v>
      </c>
      <c r="I63" s="29">
        <v>215000</v>
      </c>
      <c r="J63" s="29">
        <v>0</v>
      </c>
      <c r="K63" s="29">
        <v>20000</v>
      </c>
      <c r="L63" s="29">
        <v>15000</v>
      </c>
      <c r="M63" s="29">
        <v>0</v>
      </c>
      <c r="N63" s="28">
        <v>25000</v>
      </c>
      <c r="O63" s="30"/>
      <c r="P63" s="31"/>
      <c r="Q63" s="31"/>
      <c r="R63" s="31"/>
      <c r="S63" s="31"/>
      <c r="T63" s="31"/>
      <c r="U63" s="31"/>
      <c r="V63" s="31"/>
      <c r="W63" s="31"/>
      <c r="X63" s="32">
        <f t="shared" si="0"/>
        <v>0</v>
      </c>
      <c r="Y63" s="33">
        <f t="shared" si="1"/>
        <v>275000</v>
      </c>
    </row>
    <row r="64" spans="1:25" x14ac:dyDescent="0.3">
      <c r="A64" s="25" t="s">
        <v>172</v>
      </c>
      <c r="B64" s="25" t="s">
        <v>173</v>
      </c>
      <c r="C64" s="26" t="s">
        <v>174</v>
      </c>
      <c r="D64" s="26">
        <v>2025</v>
      </c>
      <c r="E64" s="26" t="s">
        <v>39</v>
      </c>
      <c r="F64" s="27" t="s">
        <v>40</v>
      </c>
      <c r="G64" s="28">
        <v>0</v>
      </c>
      <c r="H64" s="29">
        <v>372576</v>
      </c>
      <c r="I64" s="29">
        <v>86703</v>
      </c>
      <c r="J64" s="29">
        <v>0</v>
      </c>
      <c r="K64" s="29">
        <v>1664</v>
      </c>
      <c r="L64" s="29">
        <v>0</v>
      </c>
      <c r="M64" s="29">
        <v>0</v>
      </c>
      <c r="N64" s="28">
        <v>12821</v>
      </c>
      <c r="O64" s="30" t="s">
        <v>96</v>
      </c>
      <c r="P64" s="31">
        <v>0</v>
      </c>
      <c r="Q64" s="31">
        <v>0</v>
      </c>
      <c r="R64" s="31">
        <v>42</v>
      </c>
      <c r="S64" s="31">
        <v>2</v>
      </c>
      <c r="T64" s="31">
        <v>0</v>
      </c>
      <c r="U64" s="31">
        <v>0</v>
      </c>
      <c r="V64" s="31">
        <v>0</v>
      </c>
      <c r="W64" s="31">
        <v>0</v>
      </c>
      <c r="X64" s="32">
        <f t="shared" si="0"/>
        <v>44</v>
      </c>
      <c r="Y64" s="33">
        <f t="shared" si="1"/>
        <v>473764</v>
      </c>
    </row>
    <row r="65" spans="1:25" x14ac:dyDescent="0.3">
      <c r="A65" s="25" t="s">
        <v>47</v>
      </c>
      <c r="B65" s="25" t="s">
        <v>175</v>
      </c>
      <c r="C65" s="26" t="s">
        <v>176</v>
      </c>
      <c r="D65" s="26">
        <v>2025</v>
      </c>
      <c r="E65" s="26" t="s">
        <v>39</v>
      </c>
      <c r="F65" s="27" t="s">
        <v>171</v>
      </c>
      <c r="G65" s="28">
        <v>0</v>
      </c>
      <c r="H65" s="29">
        <v>1295784</v>
      </c>
      <c r="I65" s="29">
        <v>232838</v>
      </c>
      <c r="J65" s="29">
        <v>0</v>
      </c>
      <c r="K65" s="29">
        <v>0</v>
      </c>
      <c r="L65" s="29">
        <v>0</v>
      </c>
      <c r="M65" s="29">
        <v>0</v>
      </c>
      <c r="N65" s="28">
        <v>93690</v>
      </c>
      <c r="O65" s="30" t="s">
        <v>96</v>
      </c>
      <c r="P65" s="31">
        <v>0</v>
      </c>
      <c r="Q65" s="31">
        <v>0</v>
      </c>
      <c r="R65" s="31">
        <v>30</v>
      </c>
      <c r="S65" s="31">
        <v>41</v>
      </c>
      <c r="T65" s="31">
        <v>34</v>
      </c>
      <c r="U65" s="31">
        <v>0</v>
      </c>
      <c r="V65" s="31">
        <v>0</v>
      </c>
      <c r="W65" s="31">
        <v>0</v>
      </c>
      <c r="X65" s="32">
        <f t="shared" si="0"/>
        <v>105</v>
      </c>
      <c r="Y65" s="33">
        <f t="shared" si="1"/>
        <v>1622312</v>
      </c>
    </row>
    <row r="66" spans="1:25" x14ac:dyDescent="0.3">
      <c r="A66" s="25" t="s">
        <v>47</v>
      </c>
      <c r="B66" s="25" t="s">
        <v>177</v>
      </c>
      <c r="C66" s="26" t="s">
        <v>178</v>
      </c>
      <c r="D66" s="26">
        <v>2025</v>
      </c>
      <c r="E66" s="26" t="s">
        <v>168</v>
      </c>
      <c r="F66" s="27" t="s">
        <v>171</v>
      </c>
      <c r="G66" s="28">
        <v>172776</v>
      </c>
      <c r="H66" s="29">
        <v>229464</v>
      </c>
      <c r="I66" s="29">
        <v>100285</v>
      </c>
      <c r="J66" s="29">
        <v>72056</v>
      </c>
      <c r="K66" s="29">
        <v>0</v>
      </c>
      <c r="L66" s="29">
        <v>0</v>
      </c>
      <c r="M66" s="29">
        <v>0</v>
      </c>
      <c r="N66" s="28">
        <v>35300</v>
      </c>
      <c r="O66" s="30" t="s">
        <v>96</v>
      </c>
      <c r="P66" s="31">
        <v>0</v>
      </c>
      <c r="Q66" s="31">
        <v>0</v>
      </c>
      <c r="R66" s="31">
        <v>4</v>
      </c>
      <c r="S66" s="31">
        <v>11</v>
      </c>
      <c r="T66" s="31">
        <v>4</v>
      </c>
      <c r="U66" s="31">
        <v>0</v>
      </c>
      <c r="V66" s="31">
        <v>0</v>
      </c>
      <c r="W66" s="31">
        <v>0</v>
      </c>
      <c r="X66" s="32">
        <f t="shared" si="0"/>
        <v>19</v>
      </c>
      <c r="Y66" s="33">
        <f t="shared" si="1"/>
        <v>609881</v>
      </c>
    </row>
    <row r="67" spans="1:25" x14ac:dyDescent="0.3">
      <c r="A67" s="25" t="s">
        <v>155</v>
      </c>
      <c r="B67" s="25" t="s">
        <v>179</v>
      </c>
      <c r="C67" s="26" t="s">
        <v>180</v>
      </c>
      <c r="D67" s="26">
        <v>2025</v>
      </c>
      <c r="E67" s="26" t="s">
        <v>168</v>
      </c>
      <c r="F67" s="27" t="s">
        <v>171</v>
      </c>
      <c r="G67" s="28">
        <v>0</v>
      </c>
      <c r="H67" s="29">
        <v>182652</v>
      </c>
      <c r="I67" s="29">
        <v>152354</v>
      </c>
      <c r="J67" s="29">
        <v>106431</v>
      </c>
      <c r="K67" s="29">
        <v>0</v>
      </c>
      <c r="L67" s="29">
        <v>0</v>
      </c>
      <c r="M67" s="29">
        <v>0</v>
      </c>
      <c r="N67" s="28">
        <v>40972</v>
      </c>
      <c r="O67" s="30" t="s">
        <v>96</v>
      </c>
      <c r="P67" s="31">
        <v>0</v>
      </c>
      <c r="Q67" s="31">
        <v>4</v>
      </c>
      <c r="R67" s="31">
        <v>8</v>
      </c>
      <c r="S67" s="31">
        <v>7</v>
      </c>
      <c r="T67" s="31">
        <v>1</v>
      </c>
      <c r="U67" s="31">
        <v>0</v>
      </c>
      <c r="V67" s="31">
        <v>0</v>
      </c>
      <c r="W67" s="31">
        <v>0</v>
      </c>
      <c r="X67" s="32">
        <f t="shared" si="0"/>
        <v>20</v>
      </c>
      <c r="Y67" s="33">
        <f t="shared" si="1"/>
        <v>482409</v>
      </c>
    </row>
    <row r="68" spans="1:25" x14ac:dyDescent="0.3">
      <c r="A68" s="25" t="s">
        <v>149</v>
      </c>
      <c r="B68" s="25" t="s">
        <v>181</v>
      </c>
      <c r="C68" s="26" t="s">
        <v>182</v>
      </c>
      <c r="D68" s="26">
        <v>2025</v>
      </c>
      <c r="E68" s="26" t="s">
        <v>133</v>
      </c>
      <c r="F68" s="27" t="s">
        <v>40</v>
      </c>
      <c r="G68" s="28">
        <v>0</v>
      </c>
      <c r="H68" s="29">
        <v>0</v>
      </c>
      <c r="I68" s="29">
        <v>154950</v>
      </c>
      <c r="J68" s="29">
        <v>0</v>
      </c>
      <c r="K68" s="29">
        <v>0</v>
      </c>
      <c r="L68" s="29">
        <v>0</v>
      </c>
      <c r="M68" s="29">
        <v>0</v>
      </c>
      <c r="N68" s="28">
        <v>15000</v>
      </c>
      <c r="O68" s="30"/>
      <c r="P68" s="31"/>
      <c r="Q68" s="31"/>
      <c r="R68" s="31"/>
      <c r="S68" s="31"/>
      <c r="T68" s="31"/>
      <c r="U68" s="31"/>
      <c r="V68" s="31"/>
      <c r="W68" s="31"/>
      <c r="X68" s="32">
        <f t="shared" si="0"/>
        <v>0</v>
      </c>
      <c r="Y68" s="33">
        <f t="shared" si="1"/>
        <v>169950</v>
      </c>
    </row>
    <row r="69" spans="1:25" x14ac:dyDescent="0.3">
      <c r="A69" s="25" t="s">
        <v>106</v>
      </c>
      <c r="B69" s="25" t="s">
        <v>183</v>
      </c>
      <c r="C69" s="26" t="s">
        <v>184</v>
      </c>
      <c r="D69" s="26">
        <v>2025</v>
      </c>
      <c r="E69" s="26" t="s">
        <v>39</v>
      </c>
      <c r="F69" s="27" t="s">
        <v>40</v>
      </c>
      <c r="G69" s="28">
        <v>0</v>
      </c>
      <c r="H69" s="29">
        <v>223872</v>
      </c>
      <c r="I69" s="29">
        <v>107614</v>
      </c>
      <c r="J69" s="29">
        <v>0</v>
      </c>
      <c r="K69" s="29">
        <v>0</v>
      </c>
      <c r="L69" s="29">
        <v>0</v>
      </c>
      <c r="M69" s="29">
        <v>0</v>
      </c>
      <c r="N69" s="28">
        <v>30149</v>
      </c>
      <c r="O69" s="30" t="s">
        <v>96</v>
      </c>
      <c r="P69" s="31">
        <v>0</v>
      </c>
      <c r="Q69" s="31">
        <v>0</v>
      </c>
      <c r="R69" s="31">
        <v>0</v>
      </c>
      <c r="S69" s="31">
        <v>11</v>
      </c>
      <c r="T69" s="31">
        <v>4</v>
      </c>
      <c r="U69" s="31">
        <v>0</v>
      </c>
      <c r="V69" s="31">
        <v>0</v>
      </c>
      <c r="W69" s="31">
        <v>0</v>
      </c>
      <c r="X69" s="32">
        <f t="shared" si="0"/>
        <v>15</v>
      </c>
      <c r="Y69" s="33">
        <f t="shared" si="1"/>
        <v>361635</v>
      </c>
    </row>
    <row r="70" spans="1:25" x14ac:dyDescent="0.3">
      <c r="A70" s="25" t="s">
        <v>47</v>
      </c>
      <c r="B70" s="25" t="s">
        <v>185</v>
      </c>
      <c r="C70" s="26" t="s">
        <v>186</v>
      </c>
      <c r="D70" s="26">
        <v>2025</v>
      </c>
      <c r="E70" s="26" t="s">
        <v>39</v>
      </c>
      <c r="F70" s="27" t="s">
        <v>40</v>
      </c>
      <c r="G70" s="28">
        <v>0</v>
      </c>
      <c r="H70" s="29">
        <v>129720</v>
      </c>
      <c r="I70" s="29">
        <v>127000</v>
      </c>
      <c r="J70" s="29">
        <v>0</v>
      </c>
      <c r="K70" s="29">
        <v>0</v>
      </c>
      <c r="L70" s="29">
        <v>0</v>
      </c>
      <c r="M70" s="29">
        <v>0</v>
      </c>
      <c r="N70" s="28">
        <v>24104</v>
      </c>
      <c r="O70" s="30" t="s">
        <v>96</v>
      </c>
      <c r="P70" s="31">
        <v>0</v>
      </c>
      <c r="Q70" s="31">
        <v>0</v>
      </c>
      <c r="R70" s="31">
        <v>3</v>
      </c>
      <c r="S70" s="31">
        <v>5</v>
      </c>
      <c r="T70" s="31">
        <v>2</v>
      </c>
      <c r="U70" s="31">
        <v>0</v>
      </c>
      <c r="V70" s="31">
        <v>0</v>
      </c>
      <c r="W70" s="31">
        <v>0</v>
      </c>
      <c r="X70" s="32">
        <f t="shared" si="0"/>
        <v>10</v>
      </c>
      <c r="Y70" s="33">
        <f t="shared" si="1"/>
        <v>280824</v>
      </c>
    </row>
    <row r="71" spans="1:25" x14ac:dyDescent="0.3">
      <c r="A71" s="25"/>
      <c r="B71" s="25"/>
      <c r="C71" s="26"/>
      <c r="D71" s="26"/>
      <c r="E71" s="26"/>
      <c r="F71" s="27" t="s">
        <v>40</v>
      </c>
      <c r="G71" s="28"/>
      <c r="H71" s="29"/>
      <c r="I71" s="29"/>
      <c r="J71" s="29"/>
      <c r="K71" s="29"/>
      <c r="L71" s="29"/>
      <c r="M71" s="29"/>
      <c r="N71" s="28"/>
      <c r="O71" s="30"/>
      <c r="P71" s="31"/>
      <c r="Q71" s="31"/>
      <c r="R71" s="31"/>
      <c r="S71" s="31"/>
      <c r="T71" s="31"/>
      <c r="U71" s="31"/>
      <c r="V71" s="31"/>
      <c r="W71" s="31"/>
      <c r="X71" s="32">
        <f t="shared" si="0"/>
        <v>0</v>
      </c>
      <c r="Y71" s="33">
        <f t="shared" si="1"/>
        <v>0</v>
      </c>
    </row>
    <row r="72" spans="1:25" x14ac:dyDescent="0.3">
      <c r="A72" s="25"/>
      <c r="B72" s="25"/>
      <c r="C72" s="26"/>
      <c r="D72" s="26"/>
      <c r="E72" s="26"/>
      <c r="F72" s="27" t="s">
        <v>40</v>
      </c>
      <c r="G72" s="28"/>
      <c r="H72" s="29"/>
      <c r="I72" s="29"/>
      <c r="J72" s="29"/>
      <c r="K72" s="29"/>
      <c r="L72" s="29"/>
      <c r="M72" s="29"/>
      <c r="N72" s="28"/>
      <c r="O72" s="30"/>
      <c r="P72" s="31"/>
      <c r="Q72" s="31"/>
      <c r="R72" s="31"/>
      <c r="S72" s="31"/>
      <c r="T72" s="31"/>
      <c r="U72" s="31"/>
      <c r="V72" s="31"/>
      <c r="W72" s="31"/>
      <c r="X72" s="32">
        <f t="shared" si="0"/>
        <v>0</v>
      </c>
      <c r="Y72" s="33">
        <f t="shared" si="1"/>
        <v>0</v>
      </c>
    </row>
    <row r="73" spans="1:25" x14ac:dyDescent="0.3">
      <c r="A73" s="25"/>
      <c r="B73" s="25"/>
      <c r="C73" s="26"/>
      <c r="D73" s="26"/>
      <c r="E73" s="26"/>
      <c r="F73" s="27" t="s">
        <v>40</v>
      </c>
      <c r="G73" s="28"/>
      <c r="H73" s="29"/>
      <c r="I73" s="29"/>
      <c r="J73" s="29"/>
      <c r="K73" s="29"/>
      <c r="L73" s="29"/>
      <c r="M73" s="29"/>
      <c r="N73" s="28"/>
      <c r="O73" s="30"/>
      <c r="P73" s="31"/>
      <c r="Q73" s="31"/>
      <c r="R73" s="31"/>
      <c r="S73" s="31"/>
      <c r="T73" s="31"/>
      <c r="U73" s="31"/>
      <c r="V73" s="31"/>
      <c r="W73" s="31"/>
      <c r="X73" s="32">
        <f t="shared" si="0"/>
        <v>0</v>
      </c>
      <c r="Y73" s="33">
        <f t="shared" si="1"/>
        <v>0</v>
      </c>
    </row>
    <row r="74" spans="1:25" x14ac:dyDescent="0.3">
      <c r="A74" s="25"/>
      <c r="B74" s="25"/>
      <c r="C74" s="26"/>
      <c r="D74" s="26"/>
      <c r="E74" s="26"/>
      <c r="F74" s="27" t="s">
        <v>40</v>
      </c>
      <c r="G74" s="28"/>
      <c r="H74" s="29"/>
      <c r="I74" s="29"/>
      <c r="J74" s="29"/>
      <c r="K74" s="29"/>
      <c r="L74" s="29"/>
      <c r="M74" s="29"/>
      <c r="N74" s="28"/>
      <c r="O74" s="30"/>
      <c r="P74" s="31"/>
      <c r="Q74" s="31"/>
      <c r="R74" s="31"/>
      <c r="S74" s="31"/>
      <c r="T74" s="31"/>
      <c r="U74" s="31"/>
      <c r="V74" s="31"/>
      <c r="W74" s="31"/>
      <c r="X74" s="32">
        <f t="shared" si="0"/>
        <v>0</v>
      </c>
      <c r="Y74" s="33">
        <f t="shared" si="1"/>
        <v>0</v>
      </c>
    </row>
    <row r="75" spans="1:25" x14ac:dyDescent="0.3">
      <c r="A75" s="25"/>
      <c r="B75" s="25"/>
      <c r="C75" s="26"/>
      <c r="D75" s="26"/>
      <c r="E75" s="26"/>
      <c r="F75" s="27" t="s">
        <v>40</v>
      </c>
      <c r="G75" s="28"/>
      <c r="H75" s="29"/>
      <c r="I75" s="29"/>
      <c r="J75" s="29"/>
      <c r="K75" s="29"/>
      <c r="L75" s="29"/>
      <c r="M75" s="29"/>
      <c r="N75" s="28"/>
      <c r="O75" s="30"/>
      <c r="P75" s="31"/>
      <c r="Q75" s="31"/>
      <c r="R75" s="31"/>
      <c r="S75" s="31"/>
      <c r="T75" s="31"/>
      <c r="U75" s="31"/>
      <c r="V75" s="31"/>
      <c r="W75" s="31"/>
      <c r="X75" s="32">
        <f t="shared" ref="X75:X80" si="2">SUM(P75:W75)</f>
        <v>0</v>
      </c>
      <c r="Y75" s="33">
        <f t="shared" ref="Y75:Y80" si="3">SUM(G75:N75)</f>
        <v>0</v>
      </c>
    </row>
    <row r="76" spans="1:25" x14ac:dyDescent="0.3">
      <c r="A76" s="25"/>
      <c r="B76" s="25"/>
      <c r="C76" s="26"/>
      <c r="D76" s="26"/>
      <c r="E76" s="26"/>
      <c r="F76" s="27" t="s">
        <v>40</v>
      </c>
      <c r="G76" s="28"/>
      <c r="H76" s="29"/>
      <c r="I76" s="29"/>
      <c r="J76" s="29"/>
      <c r="K76" s="29"/>
      <c r="L76" s="29"/>
      <c r="M76" s="29"/>
      <c r="N76" s="28"/>
      <c r="O76" s="30"/>
      <c r="P76" s="31"/>
      <c r="Q76" s="31"/>
      <c r="R76" s="31"/>
      <c r="S76" s="31"/>
      <c r="T76" s="31"/>
      <c r="U76" s="31"/>
      <c r="V76" s="31"/>
      <c r="W76" s="31"/>
      <c r="X76" s="32">
        <f t="shared" si="2"/>
        <v>0</v>
      </c>
      <c r="Y76" s="33">
        <f t="shared" si="3"/>
        <v>0</v>
      </c>
    </row>
    <row r="77" spans="1:25" x14ac:dyDescent="0.3">
      <c r="A77" s="25"/>
      <c r="B77" s="25"/>
      <c r="C77" s="26"/>
      <c r="D77" s="26"/>
      <c r="E77" s="26"/>
      <c r="F77" s="27" t="s">
        <v>40</v>
      </c>
      <c r="G77" s="28"/>
      <c r="H77" s="29"/>
      <c r="I77" s="29"/>
      <c r="J77" s="29"/>
      <c r="K77" s="29"/>
      <c r="L77" s="29"/>
      <c r="M77" s="29"/>
      <c r="N77" s="28"/>
      <c r="O77" s="30"/>
      <c r="P77" s="31"/>
      <c r="Q77" s="31"/>
      <c r="R77" s="31"/>
      <c r="S77" s="31"/>
      <c r="T77" s="31"/>
      <c r="U77" s="31"/>
      <c r="V77" s="31"/>
      <c r="W77" s="31"/>
      <c r="X77" s="32">
        <f t="shared" si="2"/>
        <v>0</v>
      </c>
      <c r="Y77" s="33">
        <f t="shared" si="3"/>
        <v>0</v>
      </c>
    </row>
    <row r="78" spans="1:25" x14ac:dyDescent="0.3">
      <c r="A78" s="25"/>
      <c r="B78" s="25"/>
      <c r="C78" s="26"/>
      <c r="D78" s="26"/>
      <c r="E78" s="26"/>
      <c r="F78" s="27" t="s">
        <v>40</v>
      </c>
      <c r="G78" s="28"/>
      <c r="H78" s="29"/>
      <c r="I78" s="29"/>
      <c r="J78" s="29"/>
      <c r="K78" s="29"/>
      <c r="L78" s="29"/>
      <c r="M78" s="29"/>
      <c r="N78" s="28"/>
      <c r="O78" s="30"/>
      <c r="P78" s="31"/>
      <c r="Q78" s="31"/>
      <c r="R78" s="31"/>
      <c r="S78" s="31"/>
      <c r="T78" s="31"/>
      <c r="U78" s="31"/>
      <c r="V78" s="31"/>
      <c r="W78" s="31"/>
      <c r="X78" s="32">
        <f t="shared" si="2"/>
        <v>0</v>
      </c>
      <c r="Y78" s="33">
        <f t="shared" si="3"/>
        <v>0</v>
      </c>
    </row>
    <row r="79" spans="1:25" x14ac:dyDescent="0.3">
      <c r="A79" s="25"/>
      <c r="B79" s="25"/>
      <c r="C79" s="26"/>
      <c r="D79" s="26"/>
      <c r="E79" s="26"/>
      <c r="F79" s="27" t="s">
        <v>40</v>
      </c>
      <c r="G79" s="28"/>
      <c r="H79" s="29"/>
      <c r="I79" s="29"/>
      <c r="J79" s="29"/>
      <c r="K79" s="29"/>
      <c r="L79" s="29"/>
      <c r="M79" s="29"/>
      <c r="N79" s="28"/>
      <c r="O79" s="30"/>
      <c r="P79" s="31"/>
      <c r="Q79" s="31"/>
      <c r="R79" s="31"/>
      <c r="S79" s="31"/>
      <c r="T79" s="31"/>
      <c r="U79" s="31"/>
      <c r="V79" s="31"/>
      <c r="W79" s="31"/>
      <c r="X79" s="32">
        <f t="shared" si="2"/>
        <v>0</v>
      </c>
      <c r="Y79" s="33">
        <f t="shared" si="3"/>
        <v>0</v>
      </c>
    </row>
    <row r="80" spans="1:25" x14ac:dyDescent="0.3">
      <c r="A80" s="25"/>
      <c r="B80" s="25"/>
      <c r="C80" s="26"/>
      <c r="D80" s="26"/>
      <c r="E80" s="26"/>
      <c r="F80" s="27" t="s">
        <v>40</v>
      </c>
      <c r="G80" s="28"/>
      <c r="H80" s="29"/>
      <c r="I80" s="29"/>
      <c r="J80" s="29"/>
      <c r="K80" s="29"/>
      <c r="L80" s="29"/>
      <c r="M80" s="29"/>
      <c r="N80" s="28"/>
      <c r="O80" s="30"/>
      <c r="P80" s="31"/>
      <c r="Q80" s="31"/>
      <c r="R80" s="31"/>
      <c r="S80" s="31"/>
      <c r="T80" s="31"/>
      <c r="U80" s="31"/>
      <c r="V80" s="31"/>
      <c r="W80" s="31"/>
      <c r="X80" s="32">
        <f t="shared" si="2"/>
        <v>0</v>
      </c>
      <c r="Y80" s="33">
        <f t="shared" si="3"/>
        <v>0</v>
      </c>
    </row>
  </sheetData>
  <autoFilter ref="A10:Y10" xr:uid="{2C2F637E-FA09-4B12-807C-3E9A68143D10}"/>
  <conditionalFormatting sqref="D11:D80">
    <cfRule type="expression" dxfId="2" priority="1">
      <formula>OR($D11&gt;2025,AND($D11&lt;2025,$D11&lt;&gt;""))</formula>
    </cfRule>
  </conditionalFormatting>
  <conditionalFormatting sqref="Y11:Y8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80" xr:uid="{71630DC0-158C-4DEA-9E90-7B07CC0591A8}">
      <formula1>"FMR, Actual Rent"</formula1>
    </dataValidation>
    <dataValidation type="list" allowBlank="1" showInputMessage="1" showErrorMessage="1" sqref="F11:F80" xr:uid="{18761023-600B-423B-9438-F7D6DCA8A43F}">
      <formula1>"DV, YHDP"</formula1>
    </dataValidation>
    <dataValidation type="list" allowBlank="1" showInputMessage="1" showErrorMessage="1" sqref="E11:E80" xr:uid="{564006CA-840A-4D5F-8F24-9794C9668CE9}">
      <formula1>"PH, TH, Joint TH &amp; PH-RRH, HMIS, SSO, TRA, PRA, SRA, S+C/SRO"</formula1>
    </dataValidation>
    <dataValidation allowBlank="1" showErrorMessage="1" sqref="A10:Y10" xr:uid="{EE05872F-1F15-4C23-9565-7225C6EFD98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2024-08-01T18:27:40Z</dcterms:created>
  <dcterms:modified xsi:type="dcterms:W3CDTF">2024-08-01T18:53:07Z</dcterms:modified>
</cp:coreProperties>
</file>