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OneDrive - US Department of Housing and Urban Development\OneDR\2024 Reports\2024 GIW\FY 2024 GIWs - HUD\IL-500\"/>
    </mc:Choice>
  </mc:AlternateContent>
  <xr:revisionPtr revIDLastSave="0" documentId="13_ncr:1_{9E3ECAE0-1156-4B84-B86D-A5E0A85FDF15}" xr6:coauthVersionLast="47" xr6:coauthVersionMax="47" xr10:uidLastSave="{00000000-0000-0000-0000-000000000000}"/>
  <bookViews>
    <workbookView xWindow="10440" yWindow="5808" windowWidth="29436" windowHeight="16176" xr2:uid="{43B53E20-A680-4D7E-9FC1-E4C0693A0852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1" l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<sst xmlns="http://schemas.openxmlformats.org/spreadsheetml/2006/main" count="124" uniqueCount="79">
  <si>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</si>
  <si>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</si>
  <si>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</si>
  <si>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</si>
  <si>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</si>
  <si>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</si>
  <si>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</si>
  <si>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</si>
  <si>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</si>
  <si>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</si>
  <si>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</si>
  <si>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</si>
  <si>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</si>
  <si>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</si>
  <si>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</si>
  <si>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</si>
  <si>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</si>
  <si>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</si>
  <si>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</si>
  <si>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</si>
  <si>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</si>
  <si>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</si>
  <si>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</si>
  <si>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</si>
  <si>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</si>
  <si>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</si>
  <si>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</si>
  <si>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</si>
  <si>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</si>
  <si>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</si>
  <si>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</si>
  <si>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</si>
  <si>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</si>
  <si>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</si>
  <si>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</si>
  <si>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IL-520</t>
  </si>
  <si>
    <t>Southern Illinois Coalition for the Homeless</t>
  </si>
  <si>
    <t>Permanent Supportive Housing 2</t>
  </si>
  <si>
    <t>IL0350L5T202314</t>
  </si>
  <si>
    <t>PH</t>
  </si>
  <si>
    <t/>
  </si>
  <si>
    <t>Chicago</t>
  </si>
  <si>
    <t>Southern Illinois CoC</t>
  </si>
  <si>
    <t>Municipal Information Systems, Inc.</t>
  </si>
  <si>
    <t>HMIS Lead</t>
  </si>
  <si>
    <t>IL0352L5T202316</t>
  </si>
  <si>
    <t>Light The Way, Inc.</t>
  </si>
  <si>
    <t>Open Doors Renewal</t>
  </si>
  <si>
    <t>IL0354L5T202315</t>
  </si>
  <si>
    <t>Permanent Supportive Housing</t>
  </si>
  <si>
    <t>IL0355L5T202316</t>
  </si>
  <si>
    <t>B.C.M.W. Community Services Inc</t>
  </si>
  <si>
    <t>Stepping stones Transitional Housing Project</t>
  </si>
  <si>
    <t>IL0357L5T202316</t>
  </si>
  <si>
    <t>TH</t>
  </si>
  <si>
    <t>Good Samaritan Ministries-A Project of the Carbondale Interf</t>
  </si>
  <si>
    <t>Transitional Housing</t>
  </si>
  <si>
    <t>IL0360L5T202316</t>
  </si>
  <si>
    <t>Stopping Woman Abuse Now</t>
  </si>
  <si>
    <t>Transitional Housing Project</t>
  </si>
  <si>
    <t>IL0361L5T202316</t>
  </si>
  <si>
    <t>Survivor Empowerment Center, Inc.</t>
  </si>
  <si>
    <t>Transitional Housing for Survivors</t>
  </si>
  <si>
    <t>IL0362L5T202316</t>
  </si>
  <si>
    <t>Transitional Housing 2</t>
  </si>
  <si>
    <t>IL0363L5T202316</t>
  </si>
  <si>
    <t>Housing Survivors of Violence</t>
  </si>
  <si>
    <t>IL1667D5T202305</t>
  </si>
  <si>
    <t>Joint TH &amp; PH-RRH</t>
  </si>
  <si>
    <t>DV</t>
  </si>
  <si>
    <t>FMR</t>
  </si>
  <si>
    <t>SICH PH-RRH</t>
  </si>
  <si>
    <t>IL1668L5T202305</t>
  </si>
  <si>
    <t>PH-RRH</t>
  </si>
  <si>
    <t>IL1669L5T202305</t>
  </si>
  <si>
    <t>SWAN Transition Grant</t>
  </si>
  <si>
    <t>IL1711L5T202304</t>
  </si>
  <si>
    <t>SWAN DV Bonus Project</t>
  </si>
  <si>
    <t>IL1715L5T202304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</si>
</sst>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1EB2-BD95-45A5-B68A-80549F3EF729}">
  <sheetPr codeName="Sheet130">
    <pageSetUpPr fitToPage="1"/>
  </sheetPr>
  <dimension ref="A1:DF34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41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42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43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176382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1168454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39</v>
      </c>
      <c r="F11" s="27" t="s">
        <v>40</v>
      </c>
      <c r="G11" s="28">
        <v>74655</v>
      </c>
      <c r="H11" s="29">
        <v>0</v>
      </c>
      <c r="I11" s="29">
        <v>12002</v>
      </c>
      <c r="J11" s="29">
        <v>49427</v>
      </c>
      <c r="K11" s="29">
        <v>0</v>
      </c>
      <c r="L11" s="29">
        <v>0</v>
      </c>
      <c r="M11" s="29">
        <v>0</v>
      </c>
      <c r="N11" s="28">
        <v>10997</v>
      </c>
      <c r="O11" s="30"/>
      <c r="P11" s="31"/>
      <c r="Q11" s="31"/>
      <c r="R11" s="31"/>
      <c r="S11" s="31"/>
      <c r="T11" s="31"/>
      <c r="U11" s="31"/>
      <c r="V11" s="31"/>
      <c r="W11" s="31"/>
      <c r="X11" s="32">
        <f t="shared" ref="X11:X34" si="0">SUM(P11:W11)</f>
        <v>0</v>
      </c>
      <c r="Y11" s="33">
        <f t="shared" ref="Y11:Y34" si="1">SUM(G11:N11)</f>
        <v>147081</v>
      </c>
    </row>
    <row r="12" spans="1:25" x14ac:dyDescent="0.3">
      <c r="A12" s="25" t="s">
        <v>36</v>
      </c>
      <c r="B12" s="25" t="s">
        <v>44</v>
      </c>
      <c r="C12" s="26" t="s">
        <v>45</v>
      </c>
      <c r="D12" s="26">
        <v>2025</v>
      </c>
      <c r="E12" s="26" t="s">
        <v>20</v>
      </c>
      <c r="F12" s="27" t="s">
        <v>40</v>
      </c>
      <c r="G12" s="28">
        <v>0</v>
      </c>
      <c r="H12" s="29">
        <v>0</v>
      </c>
      <c r="I12" s="29">
        <v>0</v>
      </c>
      <c r="J12" s="29">
        <v>0</v>
      </c>
      <c r="K12" s="29">
        <v>51227</v>
      </c>
      <c r="L12" s="29">
        <v>0</v>
      </c>
      <c r="M12" s="29">
        <v>0</v>
      </c>
      <c r="N12" s="28">
        <v>3586</v>
      </c>
      <c r="O12" s="30"/>
      <c r="P12" s="31"/>
      <c r="Q12" s="31"/>
      <c r="R12" s="31"/>
      <c r="S12" s="31"/>
      <c r="T12" s="31"/>
      <c r="U12" s="31"/>
      <c r="V12" s="31"/>
      <c r="W12" s="31"/>
      <c r="X12" s="32">
        <f t="shared" si="0"/>
        <v>0</v>
      </c>
      <c r="Y12" s="33">
        <f t="shared" si="1"/>
        <v>54813</v>
      </c>
    </row>
    <row r="13" spans="1:25" x14ac:dyDescent="0.3">
      <c r="A13" s="25" t="s">
        <v>46</v>
      </c>
      <c r="B13" s="25" t="s">
        <v>47</v>
      </c>
      <c r="C13" s="26" t="s">
        <v>48</v>
      </c>
      <c r="D13" s="26">
        <v>2025</v>
      </c>
      <c r="E13" s="26" t="s">
        <v>39</v>
      </c>
      <c r="F13" s="27" t="s">
        <v>40</v>
      </c>
      <c r="G13" s="28">
        <v>60516</v>
      </c>
      <c r="H13" s="29">
        <v>0</v>
      </c>
      <c r="I13" s="29">
        <v>54106</v>
      </c>
      <c r="J13" s="29">
        <v>85770</v>
      </c>
      <c r="K13" s="29">
        <v>2720</v>
      </c>
      <c r="L13" s="29">
        <v>0</v>
      </c>
      <c r="M13" s="29">
        <v>0</v>
      </c>
      <c r="N13" s="28">
        <v>11473</v>
      </c>
      <c r="O13" s="30"/>
      <c r="P13" s="31"/>
      <c r="Q13" s="31"/>
      <c r="R13" s="31"/>
      <c r="S13" s="31"/>
      <c r="T13" s="31"/>
      <c r="U13" s="31"/>
      <c r="V13" s="31"/>
      <c r="W13" s="31"/>
      <c r="X13" s="32">
        <f t="shared" si="0"/>
        <v>0</v>
      </c>
      <c r="Y13" s="33">
        <f t="shared" si="1"/>
        <v>214585</v>
      </c>
    </row>
    <row r="14" spans="1:25" x14ac:dyDescent="0.3">
      <c r="A14" s="25" t="s">
        <v>36</v>
      </c>
      <c r="B14" s="25" t="s">
        <v>49</v>
      </c>
      <c r="C14" s="26" t="s">
        <v>50</v>
      </c>
      <c r="D14" s="26">
        <v>2025</v>
      </c>
      <c r="E14" s="26" t="s">
        <v>39</v>
      </c>
      <c r="F14" s="27" t="s">
        <v>40</v>
      </c>
      <c r="G14" s="28">
        <v>61955</v>
      </c>
      <c r="H14" s="29">
        <v>0</v>
      </c>
      <c r="I14" s="29">
        <v>0</v>
      </c>
      <c r="J14" s="29">
        <v>42080</v>
      </c>
      <c r="K14" s="29">
        <v>0</v>
      </c>
      <c r="L14" s="29">
        <v>0</v>
      </c>
      <c r="M14" s="29">
        <v>0</v>
      </c>
      <c r="N14" s="28">
        <v>8198</v>
      </c>
      <c r="O14" s="30"/>
      <c r="P14" s="31"/>
      <c r="Q14" s="31"/>
      <c r="R14" s="31"/>
      <c r="S14" s="31"/>
      <c r="T14" s="31"/>
      <c r="U14" s="31"/>
      <c r="V14" s="31"/>
      <c r="W14" s="31"/>
      <c r="X14" s="32">
        <f t="shared" si="0"/>
        <v>0</v>
      </c>
      <c r="Y14" s="33">
        <f t="shared" si="1"/>
        <v>112233</v>
      </c>
    </row>
    <row r="15" spans="1:25" x14ac:dyDescent="0.3">
      <c r="A15" s="25" t="s">
        <v>51</v>
      </c>
      <c r="B15" s="25" t="s">
        <v>52</v>
      </c>
      <c r="C15" s="26" t="s">
        <v>53</v>
      </c>
      <c r="D15" s="26">
        <v>2025</v>
      </c>
      <c r="E15" s="26" t="s">
        <v>54</v>
      </c>
      <c r="F15" s="27" t="s">
        <v>40</v>
      </c>
      <c r="G15" s="28">
        <v>0</v>
      </c>
      <c r="H15" s="29">
        <v>0</v>
      </c>
      <c r="I15" s="29">
        <v>16314</v>
      </c>
      <c r="J15" s="29">
        <v>2350</v>
      </c>
      <c r="K15" s="29">
        <v>0</v>
      </c>
      <c r="L15" s="29">
        <v>0</v>
      </c>
      <c r="M15" s="29">
        <v>0</v>
      </c>
      <c r="N15" s="28">
        <v>1306</v>
      </c>
      <c r="O15" s="30"/>
      <c r="P15" s="31"/>
      <c r="Q15" s="31"/>
      <c r="R15" s="31"/>
      <c r="S15" s="31"/>
      <c r="T15" s="31"/>
      <c r="U15" s="31"/>
      <c r="V15" s="31"/>
      <c r="W15" s="31"/>
      <c r="X15" s="32">
        <f t="shared" si="0"/>
        <v>0</v>
      </c>
      <c r="Y15" s="33">
        <f t="shared" si="1"/>
        <v>19970</v>
      </c>
    </row>
    <row r="16" spans="1:25" x14ac:dyDescent="0.3">
      <c r="A16" s="25" t="s">
        <v>55</v>
      </c>
      <c r="B16" s="25" t="s">
        <v>56</v>
      </c>
      <c r="C16" s="26" t="s">
        <v>57</v>
      </c>
      <c r="D16" s="26">
        <v>2025</v>
      </c>
      <c r="E16" s="26" t="s">
        <v>54</v>
      </c>
      <c r="F16" s="27" t="s">
        <v>40</v>
      </c>
      <c r="G16" s="28">
        <v>0</v>
      </c>
      <c r="H16" s="29">
        <v>0</v>
      </c>
      <c r="I16" s="29">
        <v>0</v>
      </c>
      <c r="J16" s="29">
        <v>70697</v>
      </c>
      <c r="K16" s="29">
        <v>0</v>
      </c>
      <c r="L16" s="29">
        <v>0</v>
      </c>
      <c r="M16" s="29">
        <v>0</v>
      </c>
      <c r="N16" s="28">
        <v>4947</v>
      </c>
      <c r="O16" s="30"/>
      <c r="P16" s="31"/>
      <c r="Q16" s="31"/>
      <c r="R16" s="31"/>
      <c r="S16" s="31"/>
      <c r="T16" s="31"/>
      <c r="U16" s="31"/>
      <c r="V16" s="31"/>
      <c r="W16" s="31"/>
      <c r="X16" s="32">
        <f t="shared" si="0"/>
        <v>0</v>
      </c>
      <c r="Y16" s="33">
        <f t="shared" si="1"/>
        <v>75644</v>
      </c>
    </row>
    <row r="17" spans="1:25" x14ac:dyDescent="0.3">
      <c r="A17" s="25" t="s">
        <v>58</v>
      </c>
      <c r="B17" s="25" t="s">
        <v>59</v>
      </c>
      <c r="C17" s="26" t="s">
        <v>60</v>
      </c>
      <c r="D17" s="26">
        <v>2025</v>
      </c>
      <c r="E17" s="26" t="s">
        <v>54</v>
      </c>
      <c r="F17" s="27" t="s">
        <v>40</v>
      </c>
      <c r="G17" s="28">
        <v>23400</v>
      </c>
      <c r="H17" s="29">
        <v>0</v>
      </c>
      <c r="I17" s="29">
        <v>0</v>
      </c>
      <c r="J17" s="29">
        <v>12096</v>
      </c>
      <c r="K17" s="29">
        <v>0</v>
      </c>
      <c r="L17" s="29">
        <v>0</v>
      </c>
      <c r="M17" s="29">
        <v>0</v>
      </c>
      <c r="N17" s="28">
        <v>1868</v>
      </c>
      <c r="O17" s="30"/>
      <c r="P17" s="31"/>
      <c r="Q17" s="31"/>
      <c r="R17" s="31"/>
      <c r="S17" s="31"/>
      <c r="T17" s="31"/>
      <c r="U17" s="31"/>
      <c r="V17" s="31"/>
      <c r="W17" s="31"/>
      <c r="X17" s="32">
        <f t="shared" si="0"/>
        <v>0</v>
      </c>
      <c r="Y17" s="33">
        <f t="shared" si="1"/>
        <v>37364</v>
      </c>
    </row>
    <row r="18" spans="1:25" x14ac:dyDescent="0.3">
      <c r="A18" s="25" t="s">
        <v>61</v>
      </c>
      <c r="B18" s="25" t="s">
        <v>62</v>
      </c>
      <c r="C18" s="26" t="s">
        <v>63</v>
      </c>
      <c r="D18" s="26">
        <v>2025</v>
      </c>
      <c r="E18" s="26" t="s">
        <v>54</v>
      </c>
      <c r="F18" s="27" t="s">
        <v>40</v>
      </c>
      <c r="G18" s="28">
        <v>19800</v>
      </c>
      <c r="H18" s="29">
        <v>0</v>
      </c>
      <c r="I18" s="29">
        <v>1500</v>
      </c>
      <c r="J18" s="29">
        <v>0</v>
      </c>
      <c r="K18" s="29">
        <v>0</v>
      </c>
      <c r="L18" s="29">
        <v>0</v>
      </c>
      <c r="M18" s="29">
        <v>0</v>
      </c>
      <c r="N18" s="28">
        <v>136</v>
      </c>
      <c r="O18" s="30"/>
      <c r="P18" s="31"/>
      <c r="Q18" s="31"/>
      <c r="R18" s="31"/>
      <c r="S18" s="31"/>
      <c r="T18" s="31"/>
      <c r="U18" s="31"/>
      <c r="V18" s="31"/>
      <c r="W18" s="31"/>
      <c r="X18" s="32">
        <f t="shared" si="0"/>
        <v>0</v>
      </c>
      <c r="Y18" s="33">
        <f t="shared" si="1"/>
        <v>21436</v>
      </c>
    </row>
    <row r="19" spans="1:25" x14ac:dyDescent="0.3">
      <c r="A19" s="25" t="s">
        <v>36</v>
      </c>
      <c r="B19" s="25" t="s">
        <v>64</v>
      </c>
      <c r="C19" s="26" t="s">
        <v>65</v>
      </c>
      <c r="D19" s="26">
        <v>2025</v>
      </c>
      <c r="E19" s="26" t="s">
        <v>54</v>
      </c>
      <c r="F19" s="27" t="s">
        <v>40</v>
      </c>
      <c r="G19" s="28">
        <v>30588</v>
      </c>
      <c r="H19" s="29">
        <v>0</v>
      </c>
      <c r="I19" s="29">
        <v>0</v>
      </c>
      <c r="J19" s="29">
        <v>16598</v>
      </c>
      <c r="K19" s="29">
        <v>0</v>
      </c>
      <c r="L19" s="29">
        <v>0</v>
      </c>
      <c r="M19" s="29">
        <v>0</v>
      </c>
      <c r="N19" s="28">
        <v>4666</v>
      </c>
      <c r="O19" s="30"/>
      <c r="P19" s="31"/>
      <c r="Q19" s="31"/>
      <c r="R19" s="31"/>
      <c r="S19" s="31"/>
      <c r="T19" s="31"/>
      <c r="U19" s="31"/>
      <c r="V19" s="31"/>
      <c r="W19" s="31"/>
      <c r="X19" s="32">
        <f t="shared" si="0"/>
        <v>0</v>
      </c>
      <c r="Y19" s="33">
        <f t="shared" si="1"/>
        <v>51852</v>
      </c>
    </row>
    <row r="20" spans="1:25" x14ac:dyDescent="0.3">
      <c r="A20" s="25" t="s">
        <v>61</v>
      </c>
      <c r="B20" s="25" t="s">
        <v>66</v>
      </c>
      <c r="C20" s="26" t="s">
        <v>67</v>
      </c>
      <c r="D20" s="26">
        <v>2025</v>
      </c>
      <c r="E20" s="26" t="s">
        <v>68</v>
      </c>
      <c r="F20" s="27" t="s">
        <v>69</v>
      </c>
      <c r="G20" s="28">
        <v>25200</v>
      </c>
      <c r="H20" s="29">
        <v>20592</v>
      </c>
      <c r="I20" s="29">
        <v>34194</v>
      </c>
      <c r="J20" s="29">
        <v>0</v>
      </c>
      <c r="K20" s="29">
        <v>0</v>
      </c>
      <c r="L20" s="29">
        <v>0</v>
      </c>
      <c r="M20" s="29">
        <v>0</v>
      </c>
      <c r="N20" s="28">
        <v>7000</v>
      </c>
      <c r="O20" s="30" t="s">
        <v>70</v>
      </c>
      <c r="P20" s="31">
        <v>0</v>
      </c>
      <c r="Q20" s="31">
        <v>0</v>
      </c>
      <c r="R20" s="31">
        <v>0</v>
      </c>
      <c r="S20" s="31">
        <v>2</v>
      </c>
      <c r="T20" s="31">
        <v>0</v>
      </c>
      <c r="U20" s="31">
        <v>0</v>
      </c>
      <c r="V20" s="31">
        <v>0</v>
      </c>
      <c r="W20" s="31">
        <v>0</v>
      </c>
      <c r="X20" s="32">
        <f t="shared" si="0"/>
        <v>2</v>
      </c>
      <c r="Y20" s="33">
        <f t="shared" si="1"/>
        <v>86986</v>
      </c>
    </row>
    <row r="21" spans="1:25" x14ac:dyDescent="0.3">
      <c r="A21" s="25" t="s">
        <v>36</v>
      </c>
      <c r="B21" s="25" t="s">
        <v>71</v>
      </c>
      <c r="C21" s="26" t="s">
        <v>72</v>
      </c>
      <c r="D21" s="26">
        <v>2025</v>
      </c>
      <c r="E21" s="26" t="s">
        <v>39</v>
      </c>
      <c r="F21" s="27" t="s">
        <v>40</v>
      </c>
      <c r="G21" s="28">
        <v>0</v>
      </c>
      <c r="H21" s="29">
        <v>55272</v>
      </c>
      <c r="I21" s="29">
        <v>12829</v>
      </c>
      <c r="J21" s="29">
        <v>0</v>
      </c>
      <c r="K21" s="29">
        <v>0</v>
      </c>
      <c r="L21" s="29">
        <v>0</v>
      </c>
      <c r="M21" s="29">
        <v>0</v>
      </c>
      <c r="N21" s="28">
        <v>5576</v>
      </c>
      <c r="O21" s="30" t="s">
        <v>70</v>
      </c>
      <c r="P21" s="31">
        <v>0</v>
      </c>
      <c r="Q21" s="31">
        <v>0</v>
      </c>
      <c r="R21" s="31">
        <v>2</v>
      </c>
      <c r="S21" s="31">
        <v>1</v>
      </c>
      <c r="T21" s="31">
        <v>2</v>
      </c>
      <c r="U21" s="31">
        <v>0</v>
      </c>
      <c r="V21" s="31">
        <v>0</v>
      </c>
      <c r="W21" s="31">
        <v>0</v>
      </c>
      <c r="X21" s="32">
        <f t="shared" si="0"/>
        <v>5</v>
      </c>
      <c r="Y21" s="33">
        <f t="shared" si="1"/>
        <v>73677</v>
      </c>
    </row>
    <row r="22" spans="1:25" x14ac:dyDescent="0.3">
      <c r="A22" s="25" t="s">
        <v>51</v>
      </c>
      <c r="B22" s="25" t="s">
        <v>73</v>
      </c>
      <c r="C22" s="26" t="s">
        <v>74</v>
      </c>
      <c r="D22" s="26">
        <v>2025</v>
      </c>
      <c r="E22" s="26" t="s">
        <v>39</v>
      </c>
      <c r="F22" s="27" t="s">
        <v>40</v>
      </c>
      <c r="G22" s="28">
        <v>0</v>
      </c>
      <c r="H22" s="29">
        <v>47544</v>
      </c>
      <c r="I22" s="29">
        <v>31300</v>
      </c>
      <c r="J22" s="29">
        <v>0</v>
      </c>
      <c r="K22" s="29">
        <v>2160</v>
      </c>
      <c r="L22" s="29">
        <v>0</v>
      </c>
      <c r="M22" s="29">
        <v>0</v>
      </c>
      <c r="N22" s="28">
        <v>7338</v>
      </c>
      <c r="O22" s="30" t="s">
        <v>70</v>
      </c>
      <c r="P22" s="31">
        <v>0</v>
      </c>
      <c r="Q22" s="31">
        <v>0</v>
      </c>
      <c r="R22" s="31">
        <v>1</v>
      </c>
      <c r="S22" s="31">
        <v>3</v>
      </c>
      <c r="T22" s="31">
        <v>1</v>
      </c>
      <c r="U22" s="31">
        <v>0</v>
      </c>
      <c r="V22" s="31">
        <v>0</v>
      </c>
      <c r="W22" s="31">
        <v>0</v>
      </c>
      <c r="X22" s="32">
        <f t="shared" si="0"/>
        <v>5</v>
      </c>
      <c r="Y22" s="33">
        <f t="shared" si="1"/>
        <v>88342</v>
      </c>
    </row>
    <row r="23" spans="1:25" x14ac:dyDescent="0.3">
      <c r="A23" s="25" t="s">
        <v>58</v>
      </c>
      <c r="B23" s="25" t="s">
        <v>75</v>
      </c>
      <c r="C23" s="26" t="s">
        <v>76</v>
      </c>
      <c r="D23" s="26">
        <v>2025</v>
      </c>
      <c r="E23" s="26" t="s">
        <v>39</v>
      </c>
      <c r="F23" s="27" t="s">
        <v>40</v>
      </c>
      <c r="G23" s="28">
        <v>0</v>
      </c>
      <c r="H23" s="29">
        <v>68748</v>
      </c>
      <c r="I23" s="29">
        <v>20327</v>
      </c>
      <c r="J23" s="29">
        <v>0</v>
      </c>
      <c r="K23" s="29">
        <v>0</v>
      </c>
      <c r="L23" s="29">
        <v>0</v>
      </c>
      <c r="M23" s="29">
        <v>0</v>
      </c>
      <c r="N23" s="28">
        <v>6000</v>
      </c>
      <c r="O23" s="30" t="s">
        <v>70</v>
      </c>
      <c r="P23" s="31">
        <v>0</v>
      </c>
      <c r="Q23" s="31">
        <v>0</v>
      </c>
      <c r="R23" s="31">
        <v>3</v>
      </c>
      <c r="S23" s="31">
        <v>2</v>
      </c>
      <c r="T23" s="31">
        <v>2</v>
      </c>
      <c r="U23" s="31">
        <v>0</v>
      </c>
      <c r="V23" s="31">
        <v>0</v>
      </c>
      <c r="W23" s="31">
        <v>0</v>
      </c>
      <c r="X23" s="32">
        <f t="shared" si="0"/>
        <v>7</v>
      </c>
      <c r="Y23" s="33">
        <f t="shared" si="1"/>
        <v>95075</v>
      </c>
    </row>
    <row r="24" spans="1:25" x14ac:dyDescent="0.3">
      <c r="A24" s="25" t="s">
        <v>58</v>
      </c>
      <c r="B24" s="25" t="s">
        <v>77</v>
      </c>
      <c r="C24" s="26" t="s">
        <v>78</v>
      </c>
      <c r="D24" s="26">
        <v>2025</v>
      </c>
      <c r="E24" s="26" t="s">
        <v>68</v>
      </c>
      <c r="F24" s="27" t="s">
        <v>69</v>
      </c>
      <c r="G24" s="28">
        <v>13308</v>
      </c>
      <c r="H24" s="29">
        <v>30264</v>
      </c>
      <c r="I24" s="29">
        <v>36916</v>
      </c>
      <c r="J24" s="29">
        <v>3000</v>
      </c>
      <c r="K24" s="29">
        <v>0</v>
      </c>
      <c r="L24" s="29">
        <v>0</v>
      </c>
      <c r="M24" s="29">
        <v>0</v>
      </c>
      <c r="N24" s="28">
        <v>5908</v>
      </c>
      <c r="O24" s="30" t="s">
        <v>70</v>
      </c>
      <c r="P24" s="31">
        <v>0</v>
      </c>
      <c r="Q24" s="31">
        <v>0</v>
      </c>
      <c r="R24" s="31">
        <v>1</v>
      </c>
      <c r="S24" s="31">
        <v>1</v>
      </c>
      <c r="T24" s="31">
        <v>1</v>
      </c>
      <c r="U24" s="31">
        <v>0</v>
      </c>
      <c r="V24" s="31">
        <v>0</v>
      </c>
      <c r="W24" s="31">
        <v>0</v>
      </c>
      <c r="X24" s="32">
        <f t="shared" si="0"/>
        <v>3</v>
      </c>
      <c r="Y24" s="33">
        <f t="shared" si="1"/>
        <v>89396</v>
      </c>
    </row>
    <row r="25" spans="1:25" x14ac:dyDescent="0.3">
      <c r="A25" s="25"/>
      <c r="B25" s="25"/>
      <c r="C25" s="26"/>
      <c r="D25" s="26"/>
      <c r="E25" s="26"/>
      <c r="F25" s="27" t="s">
        <v>40</v>
      </c>
      <c r="G25" s="28"/>
      <c r="H25" s="29"/>
      <c r="I25" s="29"/>
      <c r="J25" s="29"/>
      <c r="K25" s="29"/>
      <c r="L25" s="29"/>
      <c r="M25" s="29"/>
      <c r="N25" s="28"/>
      <c r="O25" s="30"/>
      <c r="P25" s="31"/>
      <c r="Q25" s="31"/>
      <c r="R25" s="31"/>
      <c r="S25" s="31"/>
      <c r="T25" s="31"/>
      <c r="U25" s="31"/>
      <c r="V25" s="31"/>
      <c r="W25" s="31"/>
      <c r="X25" s="32">
        <f t="shared" si="0"/>
        <v>0</v>
      </c>
      <c r="Y25" s="33">
        <f t="shared" si="1"/>
        <v>0</v>
      </c>
    </row>
    <row r="26" spans="1:25" x14ac:dyDescent="0.3">
      <c r="A26" s="25"/>
      <c r="B26" s="25"/>
      <c r="C26" s="26"/>
      <c r="D26" s="26"/>
      <c r="E26" s="26"/>
      <c r="F26" s="27" t="s">
        <v>40</v>
      </c>
      <c r="G26" s="28"/>
      <c r="H26" s="29"/>
      <c r="I26" s="29"/>
      <c r="J26" s="29"/>
      <c r="K26" s="29"/>
      <c r="L26" s="29"/>
      <c r="M26" s="29"/>
      <c r="N26" s="28"/>
      <c r="O26" s="30"/>
      <c r="P26" s="31"/>
      <c r="Q26" s="31"/>
      <c r="R26" s="31"/>
      <c r="S26" s="31"/>
      <c r="T26" s="31"/>
      <c r="U26" s="31"/>
      <c r="V26" s="31"/>
      <c r="W26" s="31"/>
      <c r="X26" s="32">
        <f t="shared" si="0"/>
        <v>0</v>
      </c>
      <c r="Y26" s="33">
        <f t="shared" si="1"/>
        <v>0</v>
      </c>
    </row>
    <row r="27" spans="1:25" x14ac:dyDescent="0.3">
      <c r="A27" s="25"/>
      <c r="B27" s="25"/>
      <c r="C27" s="26"/>
      <c r="D27" s="26"/>
      <c r="E27" s="26"/>
      <c r="F27" s="27" t="s">
        <v>40</v>
      </c>
      <c r="G27" s="28"/>
      <c r="H27" s="29"/>
      <c r="I27" s="29"/>
      <c r="J27" s="29"/>
      <c r="K27" s="29"/>
      <c r="L27" s="29"/>
      <c r="M27" s="29"/>
      <c r="N27" s="28"/>
      <c r="O27" s="30"/>
      <c r="P27" s="31"/>
      <c r="Q27" s="31"/>
      <c r="R27" s="31"/>
      <c r="S27" s="31"/>
      <c r="T27" s="31"/>
      <c r="U27" s="31"/>
      <c r="V27" s="31"/>
      <c r="W27" s="31"/>
      <c r="X27" s="32">
        <f t="shared" si="0"/>
        <v>0</v>
      </c>
      <c r="Y27" s="33">
        <f t="shared" si="1"/>
        <v>0</v>
      </c>
    </row>
    <row r="28" spans="1:25" x14ac:dyDescent="0.3">
      <c r="A28" s="25"/>
      <c r="B28" s="25"/>
      <c r="C28" s="26"/>
      <c r="D28" s="26"/>
      <c r="E28" s="26"/>
      <c r="F28" s="27" t="s">
        <v>40</v>
      </c>
      <c r="G28" s="28"/>
      <c r="H28" s="29"/>
      <c r="I28" s="29"/>
      <c r="J28" s="29"/>
      <c r="K28" s="29"/>
      <c r="L28" s="29"/>
      <c r="M28" s="29"/>
      <c r="N28" s="28"/>
      <c r="O28" s="30"/>
      <c r="P28" s="31"/>
      <c r="Q28" s="31"/>
      <c r="R28" s="31"/>
      <c r="S28" s="31"/>
      <c r="T28" s="31"/>
      <c r="U28" s="31"/>
      <c r="V28" s="31"/>
      <c r="W28" s="31"/>
      <c r="X28" s="32">
        <f t="shared" si="0"/>
        <v>0</v>
      </c>
      <c r="Y28" s="33">
        <f t="shared" si="1"/>
        <v>0</v>
      </c>
    </row>
    <row r="29" spans="1:25" x14ac:dyDescent="0.3">
      <c r="A29" s="25"/>
      <c r="B29" s="25"/>
      <c r="C29" s="26"/>
      <c r="D29" s="26"/>
      <c r="E29" s="26"/>
      <c r="F29" s="27" t="s">
        <v>40</v>
      </c>
      <c r="G29" s="28"/>
      <c r="H29" s="29"/>
      <c r="I29" s="29"/>
      <c r="J29" s="29"/>
      <c r="K29" s="29"/>
      <c r="L29" s="29"/>
      <c r="M29" s="29"/>
      <c r="N29" s="28"/>
      <c r="O29" s="30"/>
      <c r="P29" s="31"/>
      <c r="Q29" s="31"/>
      <c r="R29" s="31"/>
      <c r="S29" s="31"/>
      <c r="T29" s="31"/>
      <c r="U29" s="31"/>
      <c r="V29" s="31"/>
      <c r="W29" s="31"/>
      <c r="X29" s="32">
        <f t="shared" si="0"/>
        <v>0</v>
      </c>
      <c r="Y29" s="33">
        <f t="shared" si="1"/>
        <v>0</v>
      </c>
    </row>
    <row r="30" spans="1:25" x14ac:dyDescent="0.3">
      <c r="A30" s="25"/>
      <c r="B30" s="25"/>
      <c r="C30" s="26"/>
      <c r="D30" s="26"/>
      <c r="E30" s="26"/>
      <c r="F30" s="27" t="s">
        <v>40</v>
      </c>
      <c r="G30" s="28"/>
      <c r="H30" s="29"/>
      <c r="I30" s="29"/>
      <c r="J30" s="29"/>
      <c r="K30" s="29"/>
      <c r="L30" s="29"/>
      <c r="M30" s="29"/>
      <c r="N30" s="28"/>
      <c r="O30" s="30"/>
      <c r="P30" s="31"/>
      <c r="Q30" s="31"/>
      <c r="R30" s="31"/>
      <c r="S30" s="31"/>
      <c r="T30" s="31"/>
      <c r="U30" s="31"/>
      <c r="V30" s="31"/>
      <c r="W30" s="31"/>
      <c r="X30" s="32">
        <f t="shared" si="0"/>
        <v>0</v>
      </c>
      <c r="Y30" s="33">
        <f t="shared" si="1"/>
        <v>0</v>
      </c>
    </row>
    <row r="31" spans="1:25" x14ac:dyDescent="0.3">
      <c r="A31" s="25"/>
      <c r="B31" s="25"/>
      <c r="C31" s="26"/>
      <c r="D31" s="26"/>
      <c r="E31" s="26"/>
      <c r="F31" s="27" t="s">
        <v>40</v>
      </c>
      <c r="G31" s="28"/>
      <c r="H31" s="29"/>
      <c r="I31" s="29"/>
      <c r="J31" s="29"/>
      <c r="K31" s="29"/>
      <c r="L31" s="29"/>
      <c r="M31" s="29"/>
      <c r="N31" s="28"/>
      <c r="O31" s="30"/>
      <c r="P31" s="31"/>
      <c r="Q31" s="31"/>
      <c r="R31" s="31"/>
      <c r="S31" s="31"/>
      <c r="T31" s="31"/>
      <c r="U31" s="31"/>
      <c r="V31" s="31"/>
      <c r="W31" s="31"/>
      <c r="X31" s="32">
        <f t="shared" si="0"/>
        <v>0</v>
      </c>
      <c r="Y31" s="33">
        <f t="shared" si="1"/>
        <v>0</v>
      </c>
    </row>
    <row r="32" spans="1:25" x14ac:dyDescent="0.3">
      <c r="A32" s="25"/>
      <c r="B32" s="25"/>
      <c r="C32" s="26"/>
      <c r="D32" s="26"/>
      <c r="E32" s="26"/>
      <c r="F32" s="27" t="s">
        <v>40</v>
      </c>
      <c r="G32" s="28"/>
      <c r="H32" s="29"/>
      <c r="I32" s="29"/>
      <c r="J32" s="29"/>
      <c r="K32" s="29"/>
      <c r="L32" s="29"/>
      <c r="M32" s="29"/>
      <c r="N32" s="28"/>
      <c r="O32" s="30"/>
      <c r="P32" s="31"/>
      <c r="Q32" s="31"/>
      <c r="R32" s="31"/>
      <c r="S32" s="31"/>
      <c r="T32" s="31"/>
      <c r="U32" s="31"/>
      <c r="V32" s="31"/>
      <c r="W32" s="31"/>
      <c r="X32" s="32">
        <f t="shared" si="0"/>
        <v>0</v>
      </c>
      <c r="Y32" s="33">
        <f t="shared" si="1"/>
        <v>0</v>
      </c>
    </row>
    <row r="33" spans="1:25" x14ac:dyDescent="0.3">
      <c r="A33" s="25"/>
      <c r="B33" s="25"/>
      <c r="C33" s="26"/>
      <c r="D33" s="26"/>
      <c r="E33" s="26"/>
      <c r="F33" s="27" t="s">
        <v>40</v>
      </c>
      <c r="G33" s="28"/>
      <c r="H33" s="29"/>
      <c r="I33" s="29"/>
      <c r="J33" s="29"/>
      <c r="K33" s="29"/>
      <c r="L33" s="29"/>
      <c r="M33" s="29"/>
      <c r="N33" s="28"/>
      <c r="O33" s="30"/>
      <c r="P33" s="31"/>
      <c r="Q33" s="31"/>
      <c r="R33" s="31"/>
      <c r="S33" s="31"/>
      <c r="T33" s="31"/>
      <c r="U33" s="31"/>
      <c r="V33" s="31"/>
      <c r="W33" s="31"/>
      <c r="X33" s="32">
        <f t="shared" si="0"/>
        <v>0</v>
      </c>
      <c r="Y33" s="33">
        <f t="shared" si="1"/>
        <v>0</v>
      </c>
    </row>
    <row r="34" spans="1:25" x14ac:dyDescent="0.3">
      <c r="A34" s="25"/>
      <c r="B34" s="25"/>
      <c r="C34" s="26"/>
      <c r="D34" s="26"/>
      <c r="E34" s="26"/>
      <c r="F34" s="27" t="s">
        <v>40</v>
      </c>
      <c r="G34" s="28"/>
      <c r="H34" s="29"/>
      <c r="I34" s="29"/>
      <c r="J34" s="29"/>
      <c r="K34" s="29"/>
      <c r="L34" s="29"/>
      <c r="M34" s="29"/>
      <c r="N34" s="28"/>
      <c r="O34" s="30"/>
      <c r="P34" s="31"/>
      <c r="Q34" s="31"/>
      <c r="R34" s="31"/>
      <c r="S34" s="31"/>
      <c r="T34" s="31"/>
      <c r="U34" s="31"/>
      <c r="V34" s="31"/>
      <c r="W34" s="31"/>
      <c r="X34" s="32">
        <f t="shared" si="0"/>
        <v>0</v>
      </c>
      <c r="Y34" s="33">
        <f t="shared" si="1"/>
        <v>0</v>
      </c>
    </row>
  </sheetData>
  <autoFilter ref="A10:Y10" xr:uid="{9C671EB2-BD95-45A5-B68A-80549F3EF729}"/>
  <conditionalFormatting sqref="D11:D34">
    <cfRule type="expression" dxfId="2" priority="1">
      <formula>OR($D11&gt;2025,AND($D11&lt;2025,$D11&lt;&gt;""))</formula>
    </cfRule>
  </conditionalFormatting>
  <conditionalFormatting sqref="Y11:Y34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34" xr:uid="{BF14E911-1C89-4F65-A187-053CCA6F0DD9}">
      <formula1>"DV, YHDP"</formula1>
    </dataValidation>
    <dataValidation type="list" allowBlank="1" showInputMessage="1" showErrorMessage="1" sqref="O11:O34" xr:uid="{56FF272B-B27E-480E-AAB1-28B941D11D33}">
      <formula1>"FMR, Actual Rent"</formula1>
    </dataValidation>
    <dataValidation type="list" allowBlank="1" showInputMessage="1" showErrorMessage="1" sqref="E11:E34" xr:uid="{349126E6-2E2B-4DC4-93CF-75ECAB777A9C}">
      <formula1>"PH, TH, Joint TH &amp; PH-RRH, HMIS, SSO, TRA, PRA, SRA, S+C/SRO"</formula1>
    </dataValidation>
    <dataValidation allowBlank="1" showErrorMessage="1" sqref="A10:Y10" xr:uid="{692A3D51-70E3-4205-B733-FAF9347B8BC2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2024-06-13T16:07:07Z</dcterms:created>
  <dcterms:modified xsi:type="dcterms:W3CDTF">2024-06-13T19:49:35Z</dcterms:modified>
</cp:coreProperties>
</file>