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1C6D2C4A-DA9C-4386-9C04-056EF7790524}" xr6:coauthVersionLast="47" xr6:coauthVersionMax="47" xr10:uidLastSave="{00000000-0000-0000-0000-000000000000}"/>
  <bookViews>
    <workbookView xWindow="10440" yWindow="5808" windowWidth="29436" windowHeight="16176" xr2:uid="{6C547133-B0C4-4C01-B565-410BDC3E9DF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<sst xmlns="http://schemas.openxmlformats.org/spreadsheetml/2006/main" count="93" uniqueCount="63">
  <si>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</si>
  <si>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</si>
  <si>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</si>
  <si>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</si>
  <si>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</si>
  <si>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</si>
  <si>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</si>
  <si>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</si>
  <si>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</si>
  <si>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</si>
  <si>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</si>
  <si>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</si>
  <si>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</si>
  <si>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</si>
  <si>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</si>
  <si>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</si>
  <si>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</si>
  <si>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</si>
  <si>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</si>
  <si>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</si>
  <si>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</si>
  <si>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</si>
  <si>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</si>
  <si>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</si>
  <si>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</si>
  <si>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</si>
  <si>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</si>
  <si>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</si>
  <si>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</si>
  <si>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</si>
  <si>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</si>
  <si>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</si>
  <si>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</si>
  <si>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</si>
  <si>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</si>
  <si>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IL-516</t>
  </si>
  <si>
    <t>Dove, Inc.</t>
  </si>
  <si>
    <t>Macon County HMIS</t>
  </si>
  <si>
    <t>IL0322L5T162315</t>
  </si>
  <si>
    <t/>
  </si>
  <si>
    <t>Chicago</t>
  </si>
  <si>
    <t>Decatur/Macon County CoC</t>
  </si>
  <si>
    <t>Decatur Housing Authority</t>
  </si>
  <si>
    <t>Decatur CoC Rental Project</t>
  </si>
  <si>
    <t>IL0326L5T162316</t>
  </si>
  <si>
    <t>PH</t>
  </si>
  <si>
    <t>Actual Rent</t>
  </si>
  <si>
    <t>Homeward Bound</t>
  </si>
  <si>
    <t>IL0328L5T162316</t>
  </si>
  <si>
    <t>SSO</t>
  </si>
  <si>
    <t>CH Leasing 07</t>
  </si>
  <si>
    <t>IL0446L5T162314</t>
  </si>
  <si>
    <t>Permanent Housing Consolidation</t>
  </si>
  <si>
    <t>IL0547L5T162310</t>
  </si>
  <si>
    <t>Decatur RRH</t>
  </si>
  <si>
    <t>IL0634L5T162308</t>
  </si>
  <si>
    <t>DVP Housing</t>
  </si>
  <si>
    <t>IL1656D5T162305</t>
  </si>
  <si>
    <t>DV</t>
  </si>
  <si>
    <t>FMR</t>
  </si>
  <si>
    <t>Decatur Joint TH and PH-RRH</t>
  </si>
  <si>
    <t>IL1658L5T162305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</si>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</sst>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5B36-9A14-4446-AEB4-E913562BBD6C}">
  <sheetPr codeName="Sheet126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142510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979487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62209</v>
      </c>
      <c r="L11" s="29">
        <v>0</v>
      </c>
      <c r="M11" s="29">
        <v>0</v>
      </c>
      <c r="N11" s="28">
        <v>4355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8" si="0">SUM(P11:W11)</f>
        <v>0</v>
      </c>
      <c r="Y11" s="33">
        <f t="shared" ref="Y11:Y28" si="1">SUM(G11:N11)</f>
        <v>66564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55392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4273</v>
      </c>
      <c r="O12" s="30" t="s">
        <v>46</v>
      </c>
      <c r="P12" s="31">
        <v>0</v>
      </c>
      <c r="Q12" s="31">
        <v>0</v>
      </c>
      <c r="R12" s="31">
        <v>5</v>
      </c>
      <c r="S12" s="31">
        <v>2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7</v>
      </c>
      <c r="Y12" s="33">
        <f t="shared" si="1"/>
        <v>59665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0</v>
      </c>
      <c r="H13" s="29">
        <v>0</v>
      </c>
      <c r="I13" s="29">
        <v>307628</v>
      </c>
      <c r="J13" s="29">
        <v>0</v>
      </c>
      <c r="K13" s="29">
        <v>0</v>
      </c>
      <c r="L13" s="29">
        <v>0</v>
      </c>
      <c r="M13" s="29">
        <v>0</v>
      </c>
      <c r="N13" s="28">
        <v>27687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335315</v>
      </c>
    </row>
    <row r="14" spans="1:25" x14ac:dyDescent="0.3">
      <c r="A14" s="25" t="s">
        <v>42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21268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1654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22922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45</v>
      </c>
      <c r="F15" s="27" t="s">
        <v>39</v>
      </c>
      <c r="G15" s="28">
        <v>143460</v>
      </c>
      <c r="H15" s="29">
        <v>0</v>
      </c>
      <c r="I15" s="29">
        <v>0</v>
      </c>
      <c r="J15" s="29">
        <v>920</v>
      </c>
      <c r="K15" s="29">
        <v>0</v>
      </c>
      <c r="L15" s="29">
        <v>0</v>
      </c>
      <c r="M15" s="29">
        <v>0</v>
      </c>
      <c r="N15" s="28">
        <v>10108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154488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62544</v>
      </c>
      <c r="I16" s="29">
        <v>36182</v>
      </c>
      <c r="J16" s="29">
        <v>0</v>
      </c>
      <c r="K16" s="29">
        <v>0</v>
      </c>
      <c r="L16" s="29">
        <v>0</v>
      </c>
      <c r="M16" s="29">
        <v>0</v>
      </c>
      <c r="N16" s="28">
        <v>7696</v>
      </c>
      <c r="O16" s="30" t="s">
        <v>46</v>
      </c>
      <c r="P16" s="31">
        <v>0</v>
      </c>
      <c r="Q16" s="31">
        <v>1</v>
      </c>
      <c r="R16" s="31">
        <v>2</v>
      </c>
      <c r="S16" s="31">
        <v>4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7</v>
      </c>
      <c r="Y16" s="33">
        <f t="shared" si="1"/>
        <v>106422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45</v>
      </c>
      <c r="F17" s="27" t="s">
        <v>58</v>
      </c>
      <c r="G17" s="28">
        <v>0</v>
      </c>
      <c r="H17" s="29">
        <v>91692</v>
      </c>
      <c r="I17" s="29">
        <v>40284</v>
      </c>
      <c r="J17" s="29">
        <v>0</v>
      </c>
      <c r="K17" s="29">
        <v>0</v>
      </c>
      <c r="L17" s="29">
        <v>0</v>
      </c>
      <c r="M17" s="29">
        <v>0</v>
      </c>
      <c r="N17" s="28">
        <v>10534</v>
      </c>
      <c r="O17" s="30" t="s">
        <v>59</v>
      </c>
      <c r="P17" s="31">
        <v>0</v>
      </c>
      <c r="Q17" s="31">
        <v>0</v>
      </c>
      <c r="R17" s="31">
        <v>2</v>
      </c>
      <c r="S17" s="31">
        <v>3</v>
      </c>
      <c r="T17" s="31">
        <v>2</v>
      </c>
      <c r="U17" s="31">
        <v>1</v>
      </c>
      <c r="V17" s="31">
        <v>0</v>
      </c>
      <c r="W17" s="31">
        <v>0</v>
      </c>
      <c r="X17" s="32">
        <f t="shared" si="0"/>
        <v>8</v>
      </c>
      <c r="Y17" s="33">
        <f t="shared" si="1"/>
        <v>142510</v>
      </c>
    </row>
    <row r="18" spans="1:25" x14ac:dyDescent="0.3">
      <c r="A18" s="25" t="s">
        <v>36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39</v>
      </c>
      <c r="G18" s="28">
        <v>36492</v>
      </c>
      <c r="H18" s="29">
        <v>34956</v>
      </c>
      <c r="I18" s="29">
        <v>9446</v>
      </c>
      <c r="J18" s="29">
        <v>3000</v>
      </c>
      <c r="K18" s="29">
        <v>0</v>
      </c>
      <c r="L18" s="29">
        <v>0</v>
      </c>
      <c r="M18" s="29">
        <v>0</v>
      </c>
      <c r="N18" s="28">
        <v>7707</v>
      </c>
      <c r="O18" s="30" t="s">
        <v>59</v>
      </c>
      <c r="P18" s="31">
        <v>0</v>
      </c>
      <c r="Q18" s="31">
        <v>0</v>
      </c>
      <c r="R18" s="31">
        <v>0</v>
      </c>
      <c r="S18" s="31">
        <v>2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3</v>
      </c>
      <c r="Y18" s="33">
        <f t="shared" si="1"/>
        <v>91601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7E3F5B36-9A14-4446-AEB4-E913562BBD6C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B236E946-AE05-4B7D-9F9A-367A4B7CDAA8}">
      <formula1>"DV, YHDP"</formula1>
    </dataValidation>
    <dataValidation type="list" allowBlank="1" showInputMessage="1" showErrorMessage="1" sqref="O11:O28" xr:uid="{0E1883B2-F6D7-4D4E-8C5B-B86116595C2E}">
      <formula1>"FMR, Actual Rent"</formula1>
    </dataValidation>
    <dataValidation type="list" allowBlank="1" showInputMessage="1" showErrorMessage="1" sqref="E11:E28" xr:uid="{9EC8A2FA-505A-4F17-84A4-2DC747E5CD54}">
      <formula1>"PH, TH, Joint TH &amp; PH-RRH, HMIS, SSO, TRA, PRA, SRA, S+C/SRO"</formula1>
    </dataValidation>
    <dataValidation allowBlank="1" showErrorMessage="1" sqref="A10:Y10" xr:uid="{4A262B82-B8D1-411C-AEC3-462BFE48F15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2024-06-13T16:07:24Z</dcterms:created>
  <dcterms:modified xsi:type="dcterms:W3CDTF">2024-06-13T19:49:14Z</dcterms:modified>
</cp:coreProperties>
</file>