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DEA9C77D-4BE7-4BCF-A8C7-BBCED4CF2CE0}" xr6:coauthVersionLast="47" xr6:coauthVersionMax="47" xr10:uidLastSave="{00000000-0000-0000-0000-000000000000}"/>
  <bookViews>
    <workbookView xWindow="4224" yWindow="4224" windowWidth="23220" windowHeight="12720" xr2:uid="{209D3652-D705-4D60-B689-7FDEEFD6C347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1" l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B7" i="1" s="1"/>
  <c r="X11" i="1"/>
  <c r="B6" i="1"/>
  <c r="C6" i="1" s="1"/>
  <c r="B5" i="1"/>
  <c r="C5" i="1" s="1"/>
</calcChain>
</file>

<file path=xl/sharedStrings.xml><?xml version="1.0" encoding="utf-8"?>
<sst xmlns="http://schemas.openxmlformats.org/spreadsheetml/2006/main" count="85" uniqueCount="60">
  <si>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</si>
  <si>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</si>
  <si>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</si>
  <si>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</si>
  <si>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</si>
  <si>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</si>
  <si>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</si>
  <si>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</si>
  <si>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</si>
  <si>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</si>
  <si>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</si>
  <si>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</si>
  <si>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</si>
  <si>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</si>
  <si>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</si>
  <si>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</si>
  <si>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</si>
  <si>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</si>
  <si>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</si>
  <si>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</si>
  <si>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</si>
  <si>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</si>
  <si>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</si>
  <si>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</si>
  <si>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</si>
  <si>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</si>
  <si>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</si>
  <si>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</si>
  <si>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</si>
  <si>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</si>
  <si>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</si>
  <si>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</si>
  <si>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</si>
  <si>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</si>
  <si>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</si>
  <si>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IL-513</t>
  </si>
  <si>
    <t>M.E.R.C.Y. Communities Inc</t>
  </si>
  <si>
    <t>M.E.R.C.Y. Communities Permanent Supportive Housing for Families</t>
  </si>
  <si>
    <t>IL0297L5T132316</t>
  </si>
  <si>
    <t>PH</t>
  </si>
  <si>
    <t/>
  </si>
  <si>
    <t>Chicago</t>
  </si>
  <si>
    <t>Springfield/Sangamon County CoC</t>
  </si>
  <si>
    <t>County of Sangamon</t>
  </si>
  <si>
    <t>Helping Hands of Springfield, Inc.</t>
  </si>
  <si>
    <t>Helping Hands of Springfield Renewal FY2023</t>
  </si>
  <si>
    <t>IL0299L5T132314</t>
  </si>
  <si>
    <t>M.E.R.C.Y. Communities Permanent Supportive Housing for Families 2</t>
  </si>
  <si>
    <t>IL0467L5T132312</t>
  </si>
  <si>
    <t>Fifth Street Renaissance</t>
  </si>
  <si>
    <t>Fifth Street Renaissance PSH6</t>
  </si>
  <si>
    <t>IL0505L5T132311</t>
  </si>
  <si>
    <t>M.E.R.C.Y. Communities Chronically Homeless Families</t>
  </si>
  <si>
    <t>IL0675L5T132307</t>
  </si>
  <si>
    <t>M.E.R.C.Y. Communities Rapid Re-Housing for Families</t>
  </si>
  <si>
    <t>IL1650L5T132305</t>
  </si>
  <si>
    <t>FMR</t>
  </si>
  <si>
    <t>Youth Service Bureau</t>
  </si>
  <si>
    <t>Families Headed by Youth ages 24 and under</t>
  </si>
  <si>
    <t>IL1699L5T132304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</si>
</sst>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7C18D-FC77-4208-A8C5-1B587F5ADC43}">
  <sheetPr codeName="Sheet47">
    <pageSetUpPr fitToPage="1"/>
  </sheetPr>
  <dimension ref="A1:Y2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488136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79203</v>
      </c>
      <c r="H11" s="29">
        <v>0</v>
      </c>
      <c r="I11" s="29">
        <v>7050</v>
      </c>
      <c r="J11" s="29">
        <v>19064</v>
      </c>
      <c r="K11" s="29">
        <v>0</v>
      </c>
      <c r="L11" s="29">
        <v>0</v>
      </c>
      <c r="M11" s="29">
        <v>0</v>
      </c>
      <c r="N11" s="28">
        <v>1850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7" si="0">SUM(P11:W11)</f>
        <v>0</v>
      </c>
      <c r="Y11" s="33">
        <f t="shared" ref="Y11:Y27" si="1">SUM(G11:N11)</f>
        <v>107167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182075</v>
      </c>
      <c r="H12" s="29">
        <v>0</v>
      </c>
      <c r="I12" s="29">
        <v>0</v>
      </c>
      <c r="J12" s="29">
        <v>0</v>
      </c>
      <c r="K12" s="29">
        <v>0</v>
      </c>
      <c r="L12" s="29">
        <v>44</v>
      </c>
      <c r="M12" s="29">
        <v>0</v>
      </c>
      <c r="N12" s="28">
        <v>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182119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17626</v>
      </c>
      <c r="H13" s="29">
        <v>0</v>
      </c>
      <c r="I13" s="29">
        <v>0</v>
      </c>
      <c r="J13" s="29">
        <v>5646</v>
      </c>
      <c r="K13" s="29">
        <v>0</v>
      </c>
      <c r="L13" s="29">
        <v>0</v>
      </c>
      <c r="M13" s="29">
        <v>0</v>
      </c>
      <c r="N13" s="28">
        <v>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23272</v>
      </c>
    </row>
    <row r="14" spans="1:25" x14ac:dyDescent="0.3">
      <c r="A14" s="25" t="s">
        <v>49</v>
      </c>
      <c r="B14" s="25" t="s">
        <v>50</v>
      </c>
      <c r="C14" s="26" t="s">
        <v>51</v>
      </c>
      <c r="D14" s="26">
        <v>2025</v>
      </c>
      <c r="E14" s="26" t="s">
        <v>39</v>
      </c>
      <c r="F14" s="27" t="s">
        <v>40</v>
      </c>
      <c r="G14" s="28">
        <v>32131</v>
      </c>
      <c r="H14" s="29">
        <v>0</v>
      </c>
      <c r="I14" s="29">
        <v>9544</v>
      </c>
      <c r="J14" s="29"/>
      <c r="K14" s="29">
        <v>0</v>
      </c>
      <c r="L14" s="29">
        <v>0</v>
      </c>
      <c r="M14" s="29">
        <v>0</v>
      </c>
      <c r="N14" s="28">
        <v>2293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43968</v>
      </c>
    </row>
    <row r="15" spans="1:25" x14ac:dyDescent="0.3">
      <c r="A15" s="25" t="s">
        <v>36</v>
      </c>
      <c r="B15" s="25" t="s">
        <v>52</v>
      </c>
      <c r="C15" s="26" t="s">
        <v>53</v>
      </c>
      <c r="D15" s="26">
        <v>2025</v>
      </c>
      <c r="E15" s="26" t="s">
        <v>39</v>
      </c>
      <c r="F15" s="27" t="s">
        <v>40</v>
      </c>
      <c r="G15" s="28">
        <v>37501</v>
      </c>
      <c r="H15" s="29">
        <v>0</v>
      </c>
      <c r="I15" s="29">
        <v>0</v>
      </c>
      <c r="J15" s="29">
        <v>8828</v>
      </c>
      <c r="K15" s="29">
        <v>0</v>
      </c>
      <c r="L15" s="29">
        <v>0</v>
      </c>
      <c r="M15" s="29">
        <v>0</v>
      </c>
      <c r="N15" s="28">
        <v>0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46329</v>
      </c>
    </row>
    <row r="16" spans="1:25" x14ac:dyDescent="0.3">
      <c r="A16" s="25" t="s">
        <v>36</v>
      </c>
      <c r="B16" s="25" t="s">
        <v>54</v>
      </c>
      <c r="C16" s="26" t="s">
        <v>55</v>
      </c>
      <c r="D16" s="26">
        <v>2025</v>
      </c>
      <c r="E16" s="26" t="s">
        <v>39</v>
      </c>
      <c r="F16" s="27"/>
      <c r="G16" s="28">
        <v>0</v>
      </c>
      <c r="H16" s="29">
        <v>50520</v>
      </c>
      <c r="I16" s="29">
        <v>6656</v>
      </c>
      <c r="J16" s="29">
        <v>0</v>
      </c>
      <c r="K16" s="29">
        <v>0</v>
      </c>
      <c r="L16" s="29">
        <v>0</v>
      </c>
      <c r="M16" s="29">
        <v>0</v>
      </c>
      <c r="N16" s="28">
        <v>0</v>
      </c>
      <c r="O16" s="30" t="s">
        <v>56</v>
      </c>
      <c r="P16" s="31">
        <v>0</v>
      </c>
      <c r="Q16" s="31">
        <v>0</v>
      </c>
      <c r="R16" s="31">
        <v>0</v>
      </c>
      <c r="S16" s="31">
        <v>2</v>
      </c>
      <c r="T16" s="31">
        <v>2</v>
      </c>
      <c r="U16" s="31">
        <v>0</v>
      </c>
      <c r="V16" s="31">
        <v>0</v>
      </c>
      <c r="W16" s="31">
        <v>0</v>
      </c>
      <c r="X16" s="32">
        <f t="shared" si="0"/>
        <v>4</v>
      </c>
      <c r="Y16" s="33">
        <f t="shared" si="1"/>
        <v>57176</v>
      </c>
    </row>
    <row r="17" spans="1:25" x14ac:dyDescent="0.3">
      <c r="A17" s="25" t="s">
        <v>57</v>
      </c>
      <c r="B17" s="25" t="s">
        <v>58</v>
      </c>
      <c r="C17" s="26" t="s">
        <v>59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27168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8">
        <v>937</v>
      </c>
      <c r="O17" s="30" t="s">
        <v>56</v>
      </c>
      <c r="P17" s="31">
        <v>2</v>
      </c>
      <c r="Q17" s="31">
        <v>1</v>
      </c>
      <c r="R17" s="31">
        <v>1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4</v>
      </c>
      <c r="Y17" s="33">
        <f t="shared" si="1"/>
        <v>28105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</sheetData>
  <autoFilter ref="A10:Y10" xr:uid="{5C87C18D-FC77-4208-A8C5-1B587F5ADC43}"/>
  <conditionalFormatting sqref="D11:D27">
    <cfRule type="expression" dxfId="2" priority="1">
      <formula>OR($D11&gt;2025,AND($D11&lt;2025,$D11&lt;&gt;""))</formula>
    </cfRule>
  </conditionalFormatting>
  <conditionalFormatting sqref="Y11:Y2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7" xr:uid="{1E342E3B-4387-4BAB-9321-AB63EEED6669}">
      <formula1>"FMR, Actual Rent"</formula1>
    </dataValidation>
    <dataValidation type="list" allowBlank="1" showInputMessage="1" showErrorMessage="1" sqref="F11:F27" xr:uid="{0E69A25A-3739-4A71-8D56-1DCABAF92FB8}">
      <formula1>"DV, YHDP"</formula1>
    </dataValidation>
    <dataValidation type="list" allowBlank="1" showInputMessage="1" showErrorMessage="1" sqref="E11:E27" xr:uid="{A92CDD99-BB04-4D67-AB84-B53D1F43F0D3}">
      <formula1>"PH, TH, Joint TH &amp; PH-RRH, HMIS, SSO, TRA, PRA, SRA, S+C/SRO"</formula1>
    </dataValidation>
    <dataValidation allowBlank="1" showErrorMessage="1" sqref="A10:Y10" xr:uid="{D4109DD2-6A94-44DB-92F6-B35BD95E51C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2024-08-01T18:27:40Z</dcterms:created>
  <dcterms:modified xsi:type="dcterms:W3CDTF">2024-08-01T18:53:05Z</dcterms:modified>
</cp:coreProperties>
</file>