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EFB51F0A-4253-422E-A922-50EC3ED55FE9}" xr6:coauthVersionLast="47" xr6:coauthVersionMax="47" xr10:uidLastSave="{00000000-0000-0000-0000-000000000000}"/>
  <bookViews>
    <workbookView xWindow="3840" yWindow="3840" windowWidth="23220" windowHeight="12720" xr2:uid="{024794DC-8638-47E0-8CFE-9D11520976B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4" i="1" l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B6" i="1" s="1"/>
  <c r="C6" i="1" s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  <c r="B5" i="1" l="1"/>
  <c r="C5" i="1" s="1"/>
</calcChain>
</file>

<file path=xl/sharedStrings.xml><?xml version="1.0" encoding="utf-8"?>
<sst xmlns="http://schemas.openxmlformats.org/spreadsheetml/2006/main" count="285" uniqueCount="153">
  <si>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</si>
  <si>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</si>
  <si>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</si>
  <si>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</si>
  <si>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</si>
  <si>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</si>
  <si>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</si>
  <si>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</si>
  <si>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</si>
  <si>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</si>
  <si>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</si>
  <si>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</si>
  <si>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</si>
  <si>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</si>
  <si>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</si>
  <si>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</si>
  <si>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</si>
  <si>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</si>
  <si>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</si>
  <si>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</si>
  <si>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</si>
  <si>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</si>
  <si>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</si>
  <si>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</si>
  <si>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</si>
  <si>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</si>
  <si>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</si>
  <si>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</si>
  <si>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</si>
  <si>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</si>
  <si>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</si>
  <si>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</si>
  <si>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</si>
  <si>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</si>
  <si>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</si>
  <si>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IL-511</t>
  </si>
  <si>
    <t>Housing Options d.b.a. Impact Behavioral Health Partners</t>
  </si>
  <si>
    <t>Claire Ganey FY23</t>
  </si>
  <si>
    <t>IL0050L5T112316</t>
  </si>
  <si>
    <t>PH</t>
  </si>
  <si>
    <t/>
  </si>
  <si>
    <t>Chicago</t>
  </si>
  <si>
    <t>Cook County CoC</t>
  </si>
  <si>
    <t>Alliance to End Homelessness in Suburban Cook County</t>
  </si>
  <si>
    <t>Connections for the Homeless Inc.</t>
  </si>
  <si>
    <t>Connections Family Supportive Housing</t>
  </si>
  <si>
    <t>IL0053L5T112316</t>
  </si>
  <si>
    <t>Pathways FY23</t>
  </si>
  <si>
    <t>IL0056L5T112316</t>
  </si>
  <si>
    <t>Connections Individual Supportive Housing</t>
  </si>
  <si>
    <t>IL0058L5T112316</t>
  </si>
  <si>
    <t>Together We Cope</t>
  </si>
  <si>
    <t>Families First Permanent</t>
  </si>
  <si>
    <t>IL0237L5T112315</t>
  </si>
  <si>
    <t>Catholic Charities of the Archdiocese of Chicago</t>
  </si>
  <si>
    <t>New Hope Apartment PSH N-NW</t>
  </si>
  <si>
    <t>IL0239L5T112315</t>
  </si>
  <si>
    <t>Actual Rent</t>
  </si>
  <si>
    <t>NHA-Family PSH</t>
  </si>
  <si>
    <t>IL0240L5T112315</t>
  </si>
  <si>
    <t>NORTHWEST COMPASS, INC.</t>
  </si>
  <si>
    <t>Community Family Homes Initiative I</t>
  </si>
  <si>
    <t>IL0244L5T112316</t>
  </si>
  <si>
    <t>TH</t>
  </si>
  <si>
    <t>WINGS Program Inc.</t>
  </si>
  <si>
    <t>WINGS TH</t>
  </si>
  <si>
    <t>IL0251L5T112316</t>
  </si>
  <si>
    <t>Rising Together PSH</t>
  </si>
  <si>
    <t>IL0252L5T112316</t>
  </si>
  <si>
    <t>New Hope Apartment RRH Suburban Cook County</t>
  </si>
  <si>
    <t>IL0256L5T112316</t>
  </si>
  <si>
    <t>Housing Forward</t>
  </si>
  <si>
    <t>WCHIP Plus</t>
  </si>
  <si>
    <t>IL0264L5T112316</t>
  </si>
  <si>
    <t>South Suburban PADS</t>
  </si>
  <si>
    <t>Project WISH</t>
  </si>
  <si>
    <t>IL0266L5T112316</t>
  </si>
  <si>
    <t>FMR</t>
  </si>
  <si>
    <t>Heartland Health Outreach, Inc.</t>
  </si>
  <si>
    <t>HAH Shelter Plus Care FY23</t>
  </si>
  <si>
    <t>IL0269L5T112316</t>
  </si>
  <si>
    <t>Suburban Cook County HMIS FY23</t>
  </si>
  <si>
    <t>IL0274L5T112316</t>
  </si>
  <si>
    <t>The Center of Concern</t>
  </si>
  <si>
    <t>Center of Concern RRH</t>
  </si>
  <si>
    <t>IL0275L5T112316</t>
  </si>
  <si>
    <t>Anew: Building Beyond Violence and Abuse</t>
  </si>
  <si>
    <t>The Sanctuary FY23</t>
  </si>
  <si>
    <t>IL0276L5T112316</t>
  </si>
  <si>
    <t>WINGS PSH</t>
  </si>
  <si>
    <t>IL0277L5T112316</t>
  </si>
  <si>
    <t>Thresholds Inc</t>
  </si>
  <si>
    <t>West Suburban Safe Haven FY2023</t>
  </si>
  <si>
    <t>IL0278L5T112316</t>
  </si>
  <si>
    <t>SH</t>
  </si>
  <si>
    <t>Country Club HIlls Wellness Center</t>
  </si>
  <si>
    <t>IL0465L5T112311</t>
  </si>
  <si>
    <t>Open Door Housing</t>
  </si>
  <si>
    <t>IL0503L5T112311</t>
  </si>
  <si>
    <t>Respond Now</t>
  </si>
  <si>
    <t>Respond With Care</t>
  </si>
  <si>
    <t>IL0545L5T112309</t>
  </si>
  <si>
    <t>Thresholds Esperanza FY2023</t>
  </si>
  <si>
    <t>IL0554L5T112309</t>
  </si>
  <si>
    <t>WIN Plus</t>
  </si>
  <si>
    <t>IL0597L5T112309</t>
  </si>
  <si>
    <t>Sub Cook Coordinated Entry FY23</t>
  </si>
  <si>
    <t>IL0629L5T112308</t>
  </si>
  <si>
    <t>SSO</t>
  </si>
  <si>
    <t>Community Family Homes Initiative IV</t>
  </si>
  <si>
    <t>IL0672L5T112307</t>
  </si>
  <si>
    <t>South Suburban DV Rapid Re-Housing FY23</t>
  </si>
  <si>
    <t>IL1643D5T112305</t>
  </si>
  <si>
    <t>DV</t>
  </si>
  <si>
    <t>Southland Supportive Housing</t>
  </si>
  <si>
    <t>IL1644L5T112305</t>
  </si>
  <si>
    <t>DV Bonus funding for Coordinated Entry</t>
  </si>
  <si>
    <t>IL1646D5T112305</t>
  </si>
  <si>
    <t>Community and Economic Development Association of Cook County, Inc. (CEDA)</t>
  </si>
  <si>
    <t>CEDA South Suburban Housing Initiative Program</t>
  </si>
  <si>
    <t>IL1714L5T112304</t>
  </si>
  <si>
    <t>Joint TH &amp; PH-RRH</t>
  </si>
  <si>
    <t>YHDP IL-511 HMIS</t>
  </si>
  <si>
    <t>IL1716Y5T112303</t>
  </si>
  <si>
    <t>YHDP</t>
  </si>
  <si>
    <t>YHDP Suburban Cook CE-SSO</t>
  </si>
  <si>
    <t>IL1717Y5T112303</t>
  </si>
  <si>
    <t>BEDS Plus, Inc</t>
  </si>
  <si>
    <t>Families in Transition: DV TH/RRH Program FY23</t>
  </si>
  <si>
    <t>IL1763D5T112302</t>
  </si>
  <si>
    <t>Aging Well: PSH Prioritizing Older Homeless Adults FY23</t>
  </si>
  <si>
    <t>IL1764L5T112302</t>
  </si>
  <si>
    <t>NW YHDP TH/RRH FY23</t>
  </si>
  <si>
    <t>IL1766Y5T112302</t>
  </si>
  <si>
    <t>Bridge for Youth Housing 2023</t>
  </si>
  <si>
    <t>IL1767Y5T112302</t>
  </si>
  <si>
    <t>Connections Youth TH RRH (YHDP)</t>
  </si>
  <si>
    <t>IL1769Y5T112302</t>
  </si>
  <si>
    <t>TH/RRH for Emerging Adults age 18-24 FY23</t>
  </si>
  <si>
    <t>IL1770Y5T112302</t>
  </si>
  <si>
    <t>Sarah's Inn</t>
  </si>
  <si>
    <t>Safe Bridge 2023</t>
  </si>
  <si>
    <t>IL1837D5T112301</t>
  </si>
  <si>
    <t>Health Recovery PSH</t>
  </si>
  <si>
    <t>IL1880L5T112300</t>
  </si>
  <si>
    <t>South Suburban HCV</t>
  </si>
  <si>
    <t>IL1881L5T112300</t>
  </si>
  <si>
    <t>HCV Stability Services FY 2023</t>
  </si>
  <si>
    <t>IL1882L5T112300</t>
  </si>
  <si>
    <t>WINGS DV TH-RRH</t>
  </si>
  <si>
    <t>IL1883T5T112300</t>
  </si>
  <si>
    <t>YHDP IL-511 System Navigator</t>
  </si>
  <si>
    <t>IL1884Y5T112300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</si>
</sst>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A0AF-5CB1-45FF-91BF-BAFABA9976DE}">
  <sheetPr codeName="Sheet46">
    <pageSetUpPr fitToPage="1"/>
  </sheetPr>
  <dimension ref="A1:Y6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3059211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3155903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23321934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32421</v>
      </c>
      <c r="J11" s="29">
        <v>68534</v>
      </c>
      <c r="K11" s="29">
        <v>0</v>
      </c>
      <c r="L11" s="29">
        <v>0</v>
      </c>
      <c r="M11" s="29">
        <v>0</v>
      </c>
      <c r="N11" s="28">
        <v>4593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64" si="0">SUM(P11:W11)</f>
        <v>0</v>
      </c>
      <c r="Y11" s="33">
        <f t="shared" ref="Y11:Y64" si="1">SUM(G11:N11)</f>
        <v>105548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352970</v>
      </c>
      <c r="H12" s="29">
        <v>0</v>
      </c>
      <c r="I12" s="29">
        <v>109757</v>
      </c>
      <c r="J12" s="29">
        <v>68221</v>
      </c>
      <c r="K12" s="29">
        <v>0</v>
      </c>
      <c r="L12" s="29">
        <v>0</v>
      </c>
      <c r="M12" s="29">
        <v>0</v>
      </c>
      <c r="N12" s="28">
        <v>19500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550448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356034</v>
      </c>
      <c r="H13" s="29">
        <v>0</v>
      </c>
      <c r="I13" s="29">
        <v>98852</v>
      </c>
      <c r="J13" s="29">
        <v>81032</v>
      </c>
      <c r="K13" s="29">
        <v>0</v>
      </c>
      <c r="L13" s="29">
        <v>0</v>
      </c>
      <c r="M13" s="29">
        <v>0</v>
      </c>
      <c r="N13" s="28">
        <v>21539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557457</v>
      </c>
    </row>
    <row r="14" spans="1:25" x14ac:dyDescent="0.3">
      <c r="A14" s="25" t="s">
        <v>44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400852</v>
      </c>
      <c r="H14" s="29">
        <v>0</v>
      </c>
      <c r="I14" s="29">
        <v>72825</v>
      </c>
      <c r="J14" s="29">
        <v>47450</v>
      </c>
      <c r="K14" s="29">
        <v>0</v>
      </c>
      <c r="L14" s="29">
        <v>0</v>
      </c>
      <c r="M14" s="29">
        <v>0</v>
      </c>
      <c r="N14" s="28">
        <v>21935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543062</v>
      </c>
    </row>
    <row r="15" spans="1:25" x14ac:dyDescent="0.3">
      <c r="A15" s="25" t="s">
        <v>51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70529</v>
      </c>
      <c r="H15" s="29">
        <v>0</v>
      </c>
      <c r="I15" s="29">
        <v>63250</v>
      </c>
      <c r="J15" s="29">
        <v>6559</v>
      </c>
      <c r="K15" s="29">
        <v>0</v>
      </c>
      <c r="L15" s="29">
        <v>0</v>
      </c>
      <c r="M15" s="29">
        <v>0</v>
      </c>
      <c r="N15" s="28">
        <v>8322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148660</v>
      </c>
    </row>
    <row r="16" spans="1:25" x14ac:dyDescent="0.3">
      <c r="A16" s="25" t="s">
        <v>54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272004</v>
      </c>
      <c r="I16" s="29">
        <v>100958</v>
      </c>
      <c r="J16" s="29">
        <v>0</v>
      </c>
      <c r="K16" s="29">
        <v>0</v>
      </c>
      <c r="L16" s="29">
        <v>0</v>
      </c>
      <c r="M16" s="29">
        <v>0</v>
      </c>
      <c r="N16" s="28">
        <v>21633</v>
      </c>
      <c r="O16" s="30" t="s">
        <v>57</v>
      </c>
      <c r="P16" s="31">
        <v>0</v>
      </c>
      <c r="Q16" s="31">
        <v>0</v>
      </c>
      <c r="R16" s="31">
        <v>19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19</v>
      </c>
      <c r="Y16" s="33">
        <f t="shared" si="1"/>
        <v>394595</v>
      </c>
    </row>
    <row r="17" spans="1:25" x14ac:dyDescent="0.3">
      <c r="A17" s="25" t="s">
        <v>54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140100</v>
      </c>
      <c r="I17" s="29">
        <v>80438</v>
      </c>
      <c r="J17" s="29">
        <v>0</v>
      </c>
      <c r="K17" s="29">
        <v>0</v>
      </c>
      <c r="L17" s="29">
        <v>0</v>
      </c>
      <c r="M17" s="29">
        <v>0</v>
      </c>
      <c r="N17" s="28">
        <v>21142</v>
      </c>
      <c r="O17" s="30" t="s">
        <v>57</v>
      </c>
      <c r="P17" s="31">
        <v>0</v>
      </c>
      <c r="Q17" s="31">
        <v>0</v>
      </c>
      <c r="R17" s="31">
        <v>3</v>
      </c>
      <c r="S17" s="31">
        <v>7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10</v>
      </c>
      <c r="Y17" s="33">
        <f t="shared" si="1"/>
        <v>241680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63</v>
      </c>
      <c r="F18" s="27" t="s">
        <v>40</v>
      </c>
      <c r="G18" s="28">
        <v>0</v>
      </c>
      <c r="H18" s="29">
        <v>0</v>
      </c>
      <c r="I18" s="29">
        <v>48204</v>
      </c>
      <c r="J18" s="29">
        <v>89432</v>
      </c>
      <c r="K18" s="29">
        <v>397</v>
      </c>
      <c r="L18" s="29">
        <v>0</v>
      </c>
      <c r="M18" s="29">
        <v>0</v>
      </c>
      <c r="N18" s="28">
        <v>9601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147634</v>
      </c>
    </row>
    <row r="19" spans="1:25" x14ac:dyDescent="0.3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63</v>
      </c>
      <c r="F19" s="27" t="s">
        <v>40</v>
      </c>
      <c r="G19" s="28">
        <v>123498</v>
      </c>
      <c r="H19" s="29">
        <v>0</v>
      </c>
      <c r="I19" s="29">
        <v>162382</v>
      </c>
      <c r="J19" s="29">
        <v>69359</v>
      </c>
      <c r="K19" s="29">
        <v>0</v>
      </c>
      <c r="L19" s="29">
        <v>0</v>
      </c>
      <c r="M19" s="29">
        <v>0</v>
      </c>
      <c r="N19" s="28">
        <v>8108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363347</v>
      </c>
    </row>
    <row r="20" spans="1:25" x14ac:dyDescent="0.3">
      <c r="A20" s="25" t="s">
        <v>51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40</v>
      </c>
      <c r="G20" s="28">
        <v>128615</v>
      </c>
      <c r="H20" s="29">
        <v>0</v>
      </c>
      <c r="I20" s="29">
        <v>46000</v>
      </c>
      <c r="J20" s="29">
        <v>7440</v>
      </c>
      <c r="K20" s="29">
        <v>0</v>
      </c>
      <c r="L20" s="29">
        <v>0</v>
      </c>
      <c r="M20" s="29">
        <v>0</v>
      </c>
      <c r="N20" s="28">
        <v>8765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190820</v>
      </c>
    </row>
    <row r="21" spans="1:25" x14ac:dyDescent="0.3">
      <c r="A21" s="25" t="s">
        <v>54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654216</v>
      </c>
      <c r="I21" s="29">
        <v>520296</v>
      </c>
      <c r="J21" s="29">
        <v>0</v>
      </c>
      <c r="K21" s="29">
        <v>0</v>
      </c>
      <c r="L21" s="29">
        <v>0</v>
      </c>
      <c r="M21" s="29">
        <v>0</v>
      </c>
      <c r="N21" s="28">
        <v>113165</v>
      </c>
      <c r="O21" s="30" t="s">
        <v>57</v>
      </c>
      <c r="P21" s="31">
        <v>0</v>
      </c>
      <c r="Q21" s="31">
        <v>4</v>
      </c>
      <c r="R21" s="31">
        <v>7</v>
      </c>
      <c r="S21" s="31">
        <v>25</v>
      </c>
      <c r="T21" s="31">
        <v>11</v>
      </c>
      <c r="U21" s="31">
        <v>0</v>
      </c>
      <c r="V21" s="31">
        <v>0</v>
      </c>
      <c r="W21" s="31">
        <v>0</v>
      </c>
      <c r="X21" s="32">
        <f t="shared" si="0"/>
        <v>47</v>
      </c>
      <c r="Y21" s="33">
        <f t="shared" si="1"/>
        <v>1287677</v>
      </c>
    </row>
    <row r="22" spans="1:25" x14ac:dyDescent="0.3">
      <c r="A22" s="25" t="s">
        <v>71</v>
      </c>
      <c r="B22" s="25" t="s">
        <v>72</v>
      </c>
      <c r="C22" s="26" t="s">
        <v>73</v>
      </c>
      <c r="D22" s="26">
        <v>2025</v>
      </c>
      <c r="E22" s="26" t="s">
        <v>39</v>
      </c>
      <c r="F22" s="27" t="s">
        <v>40</v>
      </c>
      <c r="G22" s="28">
        <v>916005</v>
      </c>
      <c r="H22" s="29">
        <v>0</v>
      </c>
      <c r="I22" s="29">
        <v>220696</v>
      </c>
      <c r="J22" s="29">
        <v>113896</v>
      </c>
      <c r="K22" s="29">
        <v>0</v>
      </c>
      <c r="L22" s="29">
        <v>0</v>
      </c>
      <c r="M22" s="29">
        <v>0</v>
      </c>
      <c r="N22" s="28">
        <v>104063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1354660</v>
      </c>
    </row>
    <row r="23" spans="1:25" x14ac:dyDescent="0.3">
      <c r="A23" s="25" t="s">
        <v>74</v>
      </c>
      <c r="B23" s="25" t="s">
        <v>75</v>
      </c>
      <c r="C23" s="26" t="s">
        <v>76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191124</v>
      </c>
      <c r="I23" s="29">
        <v>85253</v>
      </c>
      <c r="J23" s="29">
        <v>0</v>
      </c>
      <c r="K23" s="29">
        <v>0</v>
      </c>
      <c r="L23" s="29">
        <v>0</v>
      </c>
      <c r="M23" s="29">
        <v>0</v>
      </c>
      <c r="N23" s="28">
        <v>23696</v>
      </c>
      <c r="O23" s="30" t="s">
        <v>77</v>
      </c>
      <c r="P23" s="31">
        <v>0</v>
      </c>
      <c r="Q23" s="31">
        <v>4</v>
      </c>
      <c r="R23" s="31">
        <v>9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13</v>
      </c>
      <c r="Y23" s="33">
        <f t="shared" si="1"/>
        <v>300073</v>
      </c>
    </row>
    <row r="24" spans="1:25" x14ac:dyDescent="0.3">
      <c r="A24" s="25" t="s">
        <v>78</v>
      </c>
      <c r="B24" s="25" t="s">
        <v>79</v>
      </c>
      <c r="C24" s="26" t="s">
        <v>80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239772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8">
        <v>6013</v>
      </c>
      <c r="O24" s="30" t="s">
        <v>57</v>
      </c>
      <c r="P24" s="31">
        <v>0</v>
      </c>
      <c r="Q24" s="31">
        <v>0</v>
      </c>
      <c r="R24" s="31">
        <v>13</v>
      </c>
      <c r="S24" s="31">
        <v>3</v>
      </c>
      <c r="T24" s="31">
        <v>1</v>
      </c>
      <c r="U24" s="31">
        <v>0</v>
      </c>
      <c r="V24" s="31">
        <v>0</v>
      </c>
      <c r="W24" s="31">
        <v>0</v>
      </c>
      <c r="X24" s="32">
        <f t="shared" si="0"/>
        <v>17</v>
      </c>
      <c r="Y24" s="33">
        <f t="shared" si="1"/>
        <v>245785</v>
      </c>
    </row>
    <row r="25" spans="1:25" x14ac:dyDescent="0.3">
      <c r="A25" s="25" t="s">
        <v>43</v>
      </c>
      <c r="B25" s="25" t="s">
        <v>81</v>
      </c>
      <c r="C25" s="26" t="s">
        <v>82</v>
      </c>
      <c r="D25" s="26">
        <v>2025</v>
      </c>
      <c r="E25" s="26" t="s">
        <v>20</v>
      </c>
      <c r="F25" s="27" t="s">
        <v>40</v>
      </c>
      <c r="G25" s="28">
        <v>0</v>
      </c>
      <c r="H25" s="29">
        <v>0</v>
      </c>
      <c r="I25" s="29">
        <v>0</v>
      </c>
      <c r="J25" s="29">
        <v>0</v>
      </c>
      <c r="K25" s="29">
        <v>303387</v>
      </c>
      <c r="L25" s="29">
        <v>0</v>
      </c>
      <c r="M25" s="29">
        <v>0</v>
      </c>
      <c r="N25" s="28">
        <v>20654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324041</v>
      </c>
    </row>
    <row r="26" spans="1:25" x14ac:dyDescent="0.3">
      <c r="A26" s="25" t="s">
        <v>83</v>
      </c>
      <c r="B26" s="25" t="s">
        <v>84</v>
      </c>
      <c r="C26" s="26" t="s">
        <v>85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133800</v>
      </c>
      <c r="I26" s="29">
        <v>37184</v>
      </c>
      <c r="J26" s="29">
        <v>0</v>
      </c>
      <c r="K26" s="29">
        <v>0</v>
      </c>
      <c r="L26" s="29">
        <v>0</v>
      </c>
      <c r="M26" s="29">
        <v>0</v>
      </c>
      <c r="N26" s="28">
        <v>7133</v>
      </c>
      <c r="O26" s="30" t="s">
        <v>77</v>
      </c>
      <c r="P26" s="31">
        <v>0</v>
      </c>
      <c r="Q26" s="31">
        <v>0</v>
      </c>
      <c r="R26" s="31">
        <v>2</v>
      </c>
      <c r="S26" s="31">
        <v>6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8</v>
      </c>
      <c r="Y26" s="33">
        <f t="shared" si="1"/>
        <v>178117</v>
      </c>
    </row>
    <row r="27" spans="1:25" x14ac:dyDescent="0.3">
      <c r="A27" s="25" t="s">
        <v>86</v>
      </c>
      <c r="B27" s="25" t="s">
        <v>87</v>
      </c>
      <c r="C27" s="26" t="s">
        <v>88</v>
      </c>
      <c r="D27" s="26">
        <v>2025</v>
      </c>
      <c r="E27" s="26" t="s">
        <v>63</v>
      </c>
      <c r="F27" s="27" t="s">
        <v>40</v>
      </c>
      <c r="G27" s="28">
        <v>0</v>
      </c>
      <c r="H27" s="29">
        <v>0</v>
      </c>
      <c r="I27" s="29">
        <v>127553</v>
      </c>
      <c r="J27" s="29">
        <v>128279</v>
      </c>
      <c r="K27" s="29">
        <v>0</v>
      </c>
      <c r="L27" s="29">
        <v>0</v>
      </c>
      <c r="M27" s="29">
        <v>0</v>
      </c>
      <c r="N27" s="28">
        <v>22876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278708</v>
      </c>
    </row>
    <row r="28" spans="1:25" x14ac:dyDescent="0.3">
      <c r="A28" s="25" t="s">
        <v>64</v>
      </c>
      <c r="B28" s="25" t="s">
        <v>89</v>
      </c>
      <c r="C28" s="26" t="s">
        <v>90</v>
      </c>
      <c r="D28" s="26">
        <v>2025</v>
      </c>
      <c r="E28" s="26" t="s">
        <v>39</v>
      </c>
      <c r="F28" s="27" t="s">
        <v>40</v>
      </c>
      <c r="G28" s="28">
        <v>117887</v>
      </c>
      <c r="H28" s="29">
        <v>0</v>
      </c>
      <c r="I28" s="29">
        <v>0</v>
      </c>
      <c r="J28" s="29">
        <v>9782</v>
      </c>
      <c r="K28" s="29">
        <v>0</v>
      </c>
      <c r="L28" s="29">
        <v>0</v>
      </c>
      <c r="M28" s="29">
        <v>0</v>
      </c>
      <c r="N28" s="28">
        <v>2586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130255</v>
      </c>
    </row>
    <row r="29" spans="1:25" x14ac:dyDescent="0.3">
      <c r="A29" s="25" t="s">
        <v>91</v>
      </c>
      <c r="B29" s="25" t="s">
        <v>92</v>
      </c>
      <c r="C29" s="26" t="s">
        <v>93</v>
      </c>
      <c r="D29" s="26">
        <v>2025</v>
      </c>
      <c r="E29" s="26" t="s">
        <v>94</v>
      </c>
      <c r="F29" s="27" t="s">
        <v>40</v>
      </c>
      <c r="G29" s="28">
        <v>86730</v>
      </c>
      <c r="H29" s="29">
        <v>0</v>
      </c>
      <c r="I29" s="29">
        <v>90507</v>
      </c>
      <c r="J29" s="29">
        <v>209383</v>
      </c>
      <c r="K29" s="29">
        <v>0</v>
      </c>
      <c r="L29" s="29">
        <v>0</v>
      </c>
      <c r="M29" s="29">
        <v>0</v>
      </c>
      <c r="N29" s="28">
        <v>0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386620</v>
      </c>
    </row>
    <row r="30" spans="1:25" x14ac:dyDescent="0.3">
      <c r="A30" s="25" t="s">
        <v>74</v>
      </c>
      <c r="B30" s="25" t="s">
        <v>95</v>
      </c>
      <c r="C30" s="26" t="s">
        <v>96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77293</v>
      </c>
      <c r="J30" s="29">
        <v>346912</v>
      </c>
      <c r="K30" s="29">
        <v>0</v>
      </c>
      <c r="L30" s="29">
        <v>0</v>
      </c>
      <c r="M30" s="29">
        <v>0</v>
      </c>
      <c r="N30" s="28">
        <v>36254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460459</v>
      </c>
    </row>
    <row r="31" spans="1:25" x14ac:dyDescent="0.3">
      <c r="A31" s="25" t="s">
        <v>71</v>
      </c>
      <c r="B31" s="25" t="s">
        <v>97</v>
      </c>
      <c r="C31" s="26" t="s">
        <v>98</v>
      </c>
      <c r="D31" s="26">
        <v>2025</v>
      </c>
      <c r="E31" s="26" t="s">
        <v>39</v>
      </c>
      <c r="F31" s="27" t="s">
        <v>40</v>
      </c>
      <c r="G31" s="28">
        <v>818183</v>
      </c>
      <c r="H31" s="29">
        <v>0</v>
      </c>
      <c r="I31" s="29">
        <v>143570</v>
      </c>
      <c r="J31" s="29">
        <v>24982</v>
      </c>
      <c r="K31" s="29">
        <v>0</v>
      </c>
      <c r="L31" s="29">
        <v>0</v>
      </c>
      <c r="M31" s="29">
        <v>0</v>
      </c>
      <c r="N31" s="28">
        <v>83695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1070430</v>
      </c>
    </row>
    <row r="32" spans="1:25" x14ac:dyDescent="0.3">
      <c r="A32" s="25" t="s">
        <v>99</v>
      </c>
      <c r="B32" s="25" t="s">
        <v>100</v>
      </c>
      <c r="C32" s="26" t="s">
        <v>101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134928</v>
      </c>
      <c r="I32" s="29">
        <v>60000</v>
      </c>
      <c r="J32" s="29">
        <v>0</v>
      </c>
      <c r="K32" s="29">
        <v>0</v>
      </c>
      <c r="L32" s="29">
        <v>0</v>
      </c>
      <c r="M32" s="29">
        <v>0</v>
      </c>
      <c r="N32" s="28">
        <v>16774</v>
      </c>
      <c r="O32" s="30" t="s">
        <v>57</v>
      </c>
      <c r="P32" s="31">
        <v>0</v>
      </c>
      <c r="Q32" s="31">
        <v>0</v>
      </c>
      <c r="R32" s="31">
        <v>12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12</v>
      </c>
      <c r="Y32" s="33">
        <f t="shared" si="1"/>
        <v>211702</v>
      </c>
    </row>
    <row r="33" spans="1:25" x14ac:dyDescent="0.3">
      <c r="A33" s="25" t="s">
        <v>91</v>
      </c>
      <c r="B33" s="25" t="s">
        <v>102</v>
      </c>
      <c r="C33" s="26" t="s">
        <v>103</v>
      </c>
      <c r="D33" s="26">
        <v>2025</v>
      </c>
      <c r="E33" s="26" t="s">
        <v>39</v>
      </c>
      <c r="F33" s="27" t="s">
        <v>40</v>
      </c>
      <c r="G33" s="28">
        <v>283201.91253210854</v>
      </c>
      <c r="H33" s="29">
        <v>0</v>
      </c>
      <c r="I33" s="29">
        <v>187134.12676823101</v>
      </c>
      <c r="J33" s="29">
        <v>34990.960699660442</v>
      </c>
      <c r="K33" s="29">
        <v>0</v>
      </c>
      <c r="L33" s="29">
        <v>0</v>
      </c>
      <c r="M33" s="29">
        <v>0</v>
      </c>
      <c r="N33" s="28">
        <v>0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505327</v>
      </c>
    </row>
    <row r="34" spans="1:25" x14ac:dyDescent="0.3">
      <c r="A34" s="25" t="s">
        <v>71</v>
      </c>
      <c r="B34" s="25" t="s">
        <v>104</v>
      </c>
      <c r="C34" s="26" t="s">
        <v>105</v>
      </c>
      <c r="D34" s="26">
        <v>2025</v>
      </c>
      <c r="E34" s="26" t="s">
        <v>39</v>
      </c>
      <c r="F34" s="27" t="s">
        <v>40</v>
      </c>
      <c r="G34" s="28">
        <v>814548</v>
      </c>
      <c r="H34" s="29">
        <v>0</v>
      </c>
      <c r="I34" s="29">
        <v>253125</v>
      </c>
      <c r="J34" s="29">
        <v>60896</v>
      </c>
      <c r="K34" s="29">
        <v>0</v>
      </c>
      <c r="L34" s="29">
        <v>0</v>
      </c>
      <c r="M34" s="29">
        <v>0</v>
      </c>
      <c r="N34" s="28">
        <v>86506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1215075</v>
      </c>
    </row>
    <row r="35" spans="1:25" x14ac:dyDescent="0.3">
      <c r="A35" s="25" t="s">
        <v>43</v>
      </c>
      <c r="B35" s="25" t="s">
        <v>106</v>
      </c>
      <c r="C35" s="26" t="s">
        <v>107</v>
      </c>
      <c r="D35" s="26">
        <v>2025</v>
      </c>
      <c r="E35" s="26" t="s">
        <v>108</v>
      </c>
      <c r="F35" s="27" t="s">
        <v>40</v>
      </c>
      <c r="G35" s="28">
        <v>0</v>
      </c>
      <c r="H35" s="29">
        <v>0</v>
      </c>
      <c r="I35" s="29">
        <v>688382</v>
      </c>
      <c r="J35" s="29">
        <v>0</v>
      </c>
      <c r="K35" s="29">
        <v>0</v>
      </c>
      <c r="L35" s="29">
        <v>0</v>
      </c>
      <c r="M35" s="29">
        <v>0</v>
      </c>
      <c r="N35" s="28">
        <v>68837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757219</v>
      </c>
    </row>
    <row r="36" spans="1:25" x14ac:dyDescent="0.3">
      <c r="A36" s="25" t="s">
        <v>60</v>
      </c>
      <c r="B36" s="25" t="s">
        <v>109</v>
      </c>
      <c r="C36" s="26" t="s">
        <v>110</v>
      </c>
      <c r="D36" s="26">
        <v>2025</v>
      </c>
      <c r="E36" s="26" t="s">
        <v>39</v>
      </c>
      <c r="F36" s="27" t="s">
        <v>40</v>
      </c>
      <c r="G36" s="28">
        <v>108590</v>
      </c>
      <c r="H36" s="29">
        <v>0</v>
      </c>
      <c r="I36" s="29">
        <v>46969</v>
      </c>
      <c r="J36" s="29">
        <v>19449</v>
      </c>
      <c r="K36" s="29">
        <v>0</v>
      </c>
      <c r="L36" s="29">
        <v>0</v>
      </c>
      <c r="M36" s="29">
        <v>0</v>
      </c>
      <c r="N36" s="28">
        <v>9433</v>
      </c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184441</v>
      </c>
    </row>
    <row r="37" spans="1:25" x14ac:dyDescent="0.3">
      <c r="A37" s="25" t="s">
        <v>86</v>
      </c>
      <c r="B37" s="25" t="s">
        <v>111</v>
      </c>
      <c r="C37" s="26" t="s">
        <v>112</v>
      </c>
      <c r="D37" s="26">
        <v>2025</v>
      </c>
      <c r="E37" s="26" t="s">
        <v>39</v>
      </c>
      <c r="F37" s="27" t="s">
        <v>113</v>
      </c>
      <c r="G37" s="28">
        <v>0</v>
      </c>
      <c r="H37" s="29">
        <v>395040</v>
      </c>
      <c r="I37" s="29">
        <v>212053</v>
      </c>
      <c r="J37" s="29">
        <v>0</v>
      </c>
      <c r="K37" s="29">
        <v>0</v>
      </c>
      <c r="L37" s="29">
        <v>0</v>
      </c>
      <c r="M37" s="29">
        <v>0</v>
      </c>
      <c r="N37" s="28">
        <v>53139</v>
      </c>
      <c r="O37" s="30" t="s">
        <v>77</v>
      </c>
      <c r="P37" s="31">
        <v>0</v>
      </c>
      <c r="Q37" s="31">
        <v>2</v>
      </c>
      <c r="R37" s="31">
        <v>10</v>
      </c>
      <c r="S37" s="31">
        <v>10</v>
      </c>
      <c r="T37" s="31">
        <v>2</v>
      </c>
      <c r="U37" s="31">
        <v>0</v>
      </c>
      <c r="V37" s="31">
        <v>0</v>
      </c>
      <c r="W37" s="31">
        <v>0</v>
      </c>
      <c r="X37" s="32">
        <f t="shared" si="0"/>
        <v>24</v>
      </c>
      <c r="Y37" s="33">
        <f t="shared" si="1"/>
        <v>660232</v>
      </c>
    </row>
    <row r="38" spans="1:25" x14ac:dyDescent="0.3">
      <c r="A38" s="25" t="s">
        <v>74</v>
      </c>
      <c r="B38" s="25" t="s">
        <v>114</v>
      </c>
      <c r="C38" s="26" t="s">
        <v>115</v>
      </c>
      <c r="D38" s="26">
        <v>2025</v>
      </c>
      <c r="E38" s="26" t="s">
        <v>39</v>
      </c>
      <c r="F38" s="27" t="s">
        <v>40</v>
      </c>
      <c r="G38" s="28">
        <v>793154</v>
      </c>
      <c r="H38" s="29">
        <v>0</v>
      </c>
      <c r="I38" s="29">
        <v>328821</v>
      </c>
      <c r="J38" s="29">
        <v>72328</v>
      </c>
      <c r="K38" s="29">
        <v>0</v>
      </c>
      <c r="L38" s="29">
        <v>0</v>
      </c>
      <c r="M38" s="29">
        <v>0</v>
      </c>
      <c r="N38" s="28">
        <v>108560</v>
      </c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1302863</v>
      </c>
    </row>
    <row r="39" spans="1:25" x14ac:dyDescent="0.3">
      <c r="A39" s="25" t="s">
        <v>43</v>
      </c>
      <c r="B39" s="25" t="s">
        <v>116</v>
      </c>
      <c r="C39" s="26" t="s">
        <v>117</v>
      </c>
      <c r="D39" s="26">
        <v>2025</v>
      </c>
      <c r="E39" s="26" t="s">
        <v>108</v>
      </c>
      <c r="F39" s="27" t="s">
        <v>113</v>
      </c>
      <c r="G39" s="28">
        <v>0</v>
      </c>
      <c r="H39" s="29">
        <v>0</v>
      </c>
      <c r="I39" s="29">
        <v>468000</v>
      </c>
      <c r="J39" s="29">
        <v>0</v>
      </c>
      <c r="K39" s="29">
        <v>0</v>
      </c>
      <c r="L39" s="29">
        <v>0</v>
      </c>
      <c r="M39" s="29">
        <v>0</v>
      </c>
      <c r="N39" s="28">
        <v>45800</v>
      </c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513800</v>
      </c>
    </row>
    <row r="40" spans="1:25" x14ac:dyDescent="0.3">
      <c r="A40" s="25" t="s">
        <v>118</v>
      </c>
      <c r="B40" s="25" t="s">
        <v>119</v>
      </c>
      <c r="C40" s="26" t="s">
        <v>120</v>
      </c>
      <c r="D40" s="26">
        <v>2025</v>
      </c>
      <c r="E40" s="26" t="s">
        <v>121</v>
      </c>
      <c r="F40" s="27" t="s">
        <v>40</v>
      </c>
      <c r="G40" s="28">
        <v>0</v>
      </c>
      <c r="H40" s="29">
        <v>90360</v>
      </c>
      <c r="I40" s="29">
        <v>80625</v>
      </c>
      <c r="J40" s="29">
        <v>45286</v>
      </c>
      <c r="K40" s="29">
        <v>0</v>
      </c>
      <c r="L40" s="29">
        <v>0</v>
      </c>
      <c r="M40" s="29">
        <v>0</v>
      </c>
      <c r="N40" s="28">
        <v>19887</v>
      </c>
      <c r="O40" s="30" t="s">
        <v>77</v>
      </c>
      <c r="P40" s="31">
        <v>0</v>
      </c>
      <c r="Q40" s="31">
        <v>0</v>
      </c>
      <c r="R40" s="31">
        <v>6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2">
        <f t="shared" si="0"/>
        <v>6</v>
      </c>
      <c r="Y40" s="33">
        <f t="shared" si="1"/>
        <v>236158</v>
      </c>
    </row>
    <row r="41" spans="1:25" x14ac:dyDescent="0.3">
      <c r="A41" s="25" t="s">
        <v>43</v>
      </c>
      <c r="B41" s="25" t="s">
        <v>122</v>
      </c>
      <c r="C41" s="26" t="s">
        <v>123</v>
      </c>
      <c r="D41" s="26">
        <v>2025</v>
      </c>
      <c r="E41" s="26" t="s">
        <v>20</v>
      </c>
      <c r="F41" s="27" t="s">
        <v>124</v>
      </c>
      <c r="G41" s="28">
        <v>0</v>
      </c>
      <c r="H41" s="29">
        <v>0</v>
      </c>
      <c r="I41" s="29">
        <v>0</v>
      </c>
      <c r="J41" s="29">
        <v>0</v>
      </c>
      <c r="K41" s="29">
        <v>68250</v>
      </c>
      <c r="L41" s="29">
        <v>0</v>
      </c>
      <c r="M41" s="29">
        <v>0</v>
      </c>
      <c r="N41" s="28">
        <v>6751</v>
      </c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75001</v>
      </c>
    </row>
    <row r="42" spans="1:25" x14ac:dyDescent="0.3">
      <c r="A42" s="25" t="s">
        <v>43</v>
      </c>
      <c r="B42" s="25" t="s">
        <v>125</v>
      </c>
      <c r="C42" s="26" t="s">
        <v>126</v>
      </c>
      <c r="D42" s="26">
        <v>2025</v>
      </c>
      <c r="E42" s="26" t="s">
        <v>108</v>
      </c>
      <c r="F42" s="27" t="s">
        <v>124</v>
      </c>
      <c r="G42" s="28">
        <v>0</v>
      </c>
      <c r="H42" s="29">
        <v>0</v>
      </c>
      <c r="I42" s="29">
        <v>130000</v>
      </c>
      <c r="J42" s="29">
        <v>0</v>
      </c>
      <c r="K42" s="29">
        <v>0</v>
      </c>
      <c r="L42" s="29">
        <v>0</v>
      </c>
      <c r="M42" s="29">
        <v>0</v>
      </c>
      <c r="N42" s="28">
        <v>13000</v>
      </c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143000</v>
      </c>
    </row>
    <row r="43" spans="1:25" x14ac:dyDescent="0.3">
      <c r="A43" s="25" t="s">
        <v>127</v>
      </c>
      <c r="B43" s="25" t="s">
        <v>128</v>
      </c>
      <c r="C43" s="26" t="s">
        <v>129</v>
      </c>
      <c r="D43" s="26">
        <v>2025</v>
      </c>
      <c r="E43" s="26" t="s">
        <v>121</v>
      </c>
      <c r="F43" s="27" t="s">
        <v>113</v>
      </c>
      <c r="G43" s="28">
        <v>0</v>
      </c>
      <c r="H43" s="29">
        <v>445656</v>
      </c>
      <c r="I43" s="29">
        <v>226575</v>
      </c>
      <c r="J43" s="29">
        <v>85800</v>
      </c>
      <c r="K43" s="29">
        <v>0</v>
      </c>
      <c r="L43" s="29">
        <v>0</v>
      </c>
      <c r="M43" s="29">
        <v>0</v>
      </c>
      <c r="N43" s="28">
        <v>71322</v>
      </c>
      <c r="O43" s="30" t="s">
        <v>77</v>
      </c>
      <c r="P43" s="31">
        <v>0</v>
      </c>
      <c r="Q43" s="31">
        <v>0</v>
      </c>
      <c r="R43" s="31">
        <v>10</v>
      </c>
      <c r="S43" s="31">
        <v>12</v>
      </c>
      <c r="T43" s="31">
        <v>4</v>
      </c>
      <c r="U43" s="31">
        <v>0</v>
      </c>
      <c r="V43" s="31">
        <v>0</v>
      </c>
      <c r="W43" s="31">
        <v>0</v>
      </c>
      <c r="X43" s="32">
        <f t="shared" si="0"/>
        <v>26</v>
      </c>
      <c r="Y43" s="33">
        <f t="shared" si="1"/>
        <v>829353</v>
      </c>
    </row>
    <row r="44" spans="1:25" x14ac:dyDescent="0.3">
      <c r="A44" s="25" t="s">
        <v>127</v>
      </c>
      <c r="B44" s="25" t="s">
        <v>130</v>
      </c>
      <c r="C44" s="26" t="s">
        <v>131</v>
      </c>
      <c r="D44" s="26">
        <v>2025</v>
      </c>
      <c r="E44" s="26" t="s">
        <v>39</v>
      </c>
      <c r="F44" s="27" t="s">
        <v>40</v>
      </c>
      <c r="G44" s="28">
        <v>522820</v>
      </c>
      <c r="H44" s="29">
        <v>0</v>
      </c>
      <c r="I44" s="29">
        <v>251541</v>
      </c>
      <c r="J44" s="29">
        <v>21721</v>
      </c>
      <c r="K44" s="29">
        <v>0</v>
      </c>
      <c r="L44" s="29">
        <v>0</v>
      </c>
      <c r="M44" s="29">
        <v>0</v>
      </c>
      <c r="N44" s="28">
        <v>27169</v>
      </c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823251</v>
      </c>
    </row>
    <row r="45" spans="1:25" x14ac:dyDescent="0.3">
      <c r="A45" s="25" t="s">
        <v>60</v>
      </c>
      <c r="B45" s="25" t="s">
        <v>132</v>
      </c>
      <c r="C45" s="26" t="s">
        <v>133</v>
      </c>
      <c r="D45" s="26">
        <v>2025</v>
      </c>
      <c r="E45" s="26" t="s">
        <v>121</v>
      </c>
      <c r="F45" s="27" t="s">
        <v>124</v>
      </c>
      <c r="G45" s="28">
        <v>106272</v>
      </c>
      <c r="H45" s="29">
        <v>185160</v>
      </c>
      <c r="I45" s="29">
        <v>171172</v>
      </c>
      <c r="J45" s="29">
        <v>18300</v>
      </c>
      <c r="K45" s="29">
        <v>0</v>
      </c>
      <c r="L45" s="29">
        <v>0</v>
      </c>
      <c r="M45" s="29">
        <v>0</v>
      </c>
      <c r="N45" s="28">
        <v>45011</v>
      </c>
      <c r="O45" s="30" t="s">
        <v>77</v>
      </c>
      <c r="P45" s="31">
        <v>0</v>
      </c>
      <c r="Q45" s="31">
        <v>0</v>
      </c>
      <c r="R45" s="31">
        <v>10</v>
      </c>
      <c r="S45" s="31">
        <v>2</v>
      </c>
      <c r="T45" s="31">
        <v>0</v>
      </c>
      <c r="U45" s="31">
        <v>0</v>
      </c>
      <c r="V45" s="31">
        <v>0</v>
      </c>
      <c r="W45" s="31">
        <v>0</v>
      </c>
      <c r="X45" s="32">
        <f t="shared" si="0"/>
        <v>12</v>
      </c>
      <c r="Y45" s="33">
        <f t="shared" si="1"/>
        <v>525915</v>
      </c>
    </row>
    <row r="46" spans="1:25" x14ac:dyDescent="0.3">
      <c r="A46" s="25" t="s">
        <v>71</v>
      </c>
      <c r="B46" s="25" t="s">
        <v>134</v>
      </c>
      <c r="C46" s="26" t="s">
        <v>135</v>
      </c>
      <c r="D46" s="26">
        <v>2025</v>
      </c>
      <c r="E46" s="26" t="s">
        <v>121</v>
      </c>
      <c r="F46" s="27" t="s">
        <v>124</v>
      </c>
      <c r="G46" s="28">
        <v>88380</v>
      </c>
      <c r="H46" s="29">
        <v>262188</v>
      </c>
      <c r="I46" s="29">
        <v>338684</v>
      </c>
      <c r="J46" s="29">
        <v>51335</v>
      </c>
      <c r="K46" s="29">
        <v>0</v>
      </c>
      <c r="L46" s="29">
        <v>0</v>
      </c>
      <c r="M46" s="29">
        <v>0</v>
      </c>
      <c r="N46" s="28">
        <v>69489</v>
      </c>
      <c r="O46" s="30" t="s">
        <v>77</v>
      </c>
      <c r="P46" s="31">
        <v>0</v>
      </c>
      <c r="Q46" s="31">
        <v>5</v>
      </c>
      <c r="R46" s="31">
        <v>3</v>
      </c>
      <c r="S46" s="31">
        <v>6</v>
      </c>
      <c r="T46" s="31">
        <v>2</v>
      </c>
      <c r="U46" s="31">
        <v>0</v>
      </c>
      <c r="V46" s="31">
        <v>0</v>
      </c>
      <c r="W46" s="31">
        <v>0</v>
      </c>
      <c r="X46" s="32">
        <f t="shared" si="0"/>
        <v>16</v>
      </c>
      <c r="Y46" s="33">
        <f t="shared" si="1"/>
        <v>810076</v>
      </c>
    </row>
    <row r="47" spans="1:25" x14ac:dyDescent="0.3">
      <c r="A47" s="25" t="s">
        <v>44</v>
      </c>
      <c r="B47" s="25" t="s">
        <v>136</v>
      </c>
      <c r="C47" s="26" t="s">
        <v>137</v>
      </c>
      <c r="D47" s="26">
        <v>2025</v>
      </c>
      <c r="E47" s="26" t="s">
        <v>121</v>
      </c>
      <c r="F47" s="27" t="s">
        <v>124</v>
      </c>
      <c r="G47" s="28">
        <v>41616</v>
      </c>
      <c r="H47" s="29">
        <v>125976</v>
      </c>
      <c r="I47" s="29">
        <v>89431</v>
      </c>
      <c r="J47" s="29">
        <v>9750</v>
      </c>
      <c r="K47" s="29">
        <v>0</v>
      </c>
      <c r="L47" s="29">
        <v>0</v>
      </c>
      <c r="M47" s="29">
        <v>0</v>
      </c>
      <c r="N47" s="28">
        <v>24001</v>
      </c>
      <c r="O47" s="30" t="s">
        <v>77</v>
      </c>
      <c r="P47" s="31">
        <v>0</v>
      </c>
      <c r="Q47" s="31">
        <v>1</v>
      </c>
      <c r="R47" s="31">
        <v>4</v>
      </c>
      <c r="S47" s="31">
        <v>3</v>
      </c>
      <c r="T47" s="31">
        <v>0</v>
      </c>
      <c r="U47" s="31">
        <v>0</v>
      </c>
      <c r="V47" s="31">
        <v>0</v>
      </c>
      <c r="W47" s="31">
        <v>0</v>
      </c>
      <c r="X47" s="32">
        <f t="shared" si="0"/>
        <v>8</v>
      </c>
      <c r="Y47" s="33">
        <f t="shared" si="1"/>
        <v>290774</v>
      </c>
    </row>
    <row r="48" spans="1:25" x14ac:dyDescent="0.3">
      <c r="A48" s="25" t="s">
        <v>127</v>
      </c>
      <c r="B48" s="25" t="s">
        <v>138</v>
      </c>
      <c r="C48" s="26" t="s">
        <v>139</v>
      </c>
      <c r="D48" s="26">
        <v>2025</v>
      </c>
      <c r="E48" s="26" t="s">
        <v>121</v>
      </c>
      <c r="F48" s="27" t="s">
        <v>124</v>
      </c>
      <c r="G48" s="28">
        <v>140424</v>
      </c>
      <c r="H48" s="29">
        <v>346752</v>
      </c>
      <c r="I48" s="29">
        <v>266638</v>
      </c>
      <c r="J48" s="29">
        <v>9225</v>
      </c>
      <c r="K48" s="29">
        <v>0</v>
      </c>
      <c r="L48" s="29">
        <v>0</v>
      </c>
      <c r="M48" s="29">
        <v>0</v>
      </c>
      <c r="N48" s="28">
        <v>59710</v>
      </c>
      <c r="O48" s="30" t="s">
        <v>77</v>
      </c>
      <c r="P48" s="31">
        <v>0</v>
      </c>
      <c r="Q48" s="31">
        <v>2</v>
      </c>
      <c r="R48" s="31">
        <v>12</v>
      </c>
      <c r="S48" s="31">
        <v>8</v>
      </c>
      <c r="T48" s="31">
        <v>0</v>
      </c>
      <c r="U48" s="31">
        <v>0</v>
      </c>
      <c r="V48" s="31">
        <v>0</v>
      </c>
      <c r="W48" s="31">
        <v>0</v>
      </c>
      <c r="X48" s="32">
        <f t="shared" si="0"/>
        <v>22</v>
      </c>
      <c r="Y48" s="33">
        <f t="shared" si="1"/>
        <v>822749</v>
      </c>
    </row>
    <row r="49" spans="1:25" x14ac:dyDescent="0.3">
      <c r="A49" s="25" t="s">
        <v>140</v>
      </c>
      <c r="B49" s="25" t="s">
        <v>141</v>
      </c>
      <c r="C49" s="26" t="s">
        <v>142</v>
      </c>
      <c r="D49" s="26">
        <v>2025</v>
      </c>
      <c r="E49" s="26" t="s">
        <v>121</v>
      </c>
      <c r="F49" s="27" t="s">
        <v>113</v>
      </c>
      <c r="G49" s="28">
        <v>148992</v>
      </c>
      <c r="H49" s="29">
        <v>318516</v>
      </c>
      <c r="I49" s="29">
        <v>437753</v>
      </c>
      <c r="J49" s="29">
        <v>56645</v>
      </c>
      <c r="K49" s="29">
        <v>0</v>
      </c>
      <c r="L49" s="29">
        <v>0</v>
      </c>
      <c r="M49" s="29">
        <v>0</v>
      </c>
      <c r="N49" s="28">
        <v>93920</v>
      </c>
      <c r="O49" s="30" t="s">
        <v>77</v>
      </c>
      <c r="P49" s="31">
        <v>0</v>
      </c>
      <c r="Q49" s="31">
        <v>0</v>
      </c>
      <c r="R49" s="31">
        <v>5</v>
      </c>
      <c r="S49" s="31">
        <v>9</v>
      </c>
      <c r="T49" s="31">
        <v>4</v>
      </c>
      <c r="U49" s="31">
        <v>0</v>
      </c>
      <c r="V49" s="31">
        <v>0</v>
      </c>
      <c r="W49" s="31">
        <v>0</v>
      </c>
      <c r="X49" s="32">
        <f t="shared" si="0"/>
        <v>18</v>
      </c>
      <c r="Y49" s="33">
        <f t="shared" si="1"/>
        <v>1055826</v>
      </c>
    </row>
    <row r="50" spans="1:25" x14ac:dyDescent="0.3">
      <c r="A50" s="25" t="s">
        <v>127</v>
      </c>
      <c r="B50" s="25" t="s">
        <v>143</v>
      </c>
      <c r="C50" s="26" t="s">
        <v>144</v>
      </c>
      <c r="D50" s="26">
        <v>2025</v>
      </c>
      <c r="E50" s="26" t="s">
        <v>39</v>
      </c>
      <c r="F50" s="27" t="s">
        <v>40</v>
      </c>
      <c r="G50" s="28">
        <v>238516</v>
      </c>
      <c r="H50" s="29">
        <v>0</v>
      </c>
      <c r="I50" s="29">
        <v>164268</v>
      </c>
      <c r="J50" s="29">
        <v>47131</v>
      </c>
      <c r="K50" s="29">
        <v>0</v>
      </c>
      <c r="L50" s="29">
        <v>0</v>
      </c>
      <c r="M50" s="29">
        <v>0</v>
      </c>
      <c r="N50" s="28">
        <v>20832</v>
      </c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470747</v>
      </c>
    </row>
    <row r="51" spans="1:25" x14ac:dyDescent="0.3">
      <c r="A51" s="25" t="s">
        <v>99</v>
      </c>
      <c r="B51" s="25" t="s">
        <v>145</v>
      </c>
      <c r="C51" s="26" t="s">
        <v>146</v>
      </c>
      <c r="D51" s="26">
        <v>2025</v>
      </c>
      <c r="E51" s="26" t="s">
        <v>39</v>
      </c>
      <c r="F51" s="27" t="s">
        <v>40</v>
      </c>
      <c r="G51" s="28">
        <v>0</v>
      </c>
      <c r="H51" s="29">
        <v>0</v>
      </c>
      <c r="I51" s="29">
        <v>380910</v>
      </c>
      <c r="J51" s="29">
        <v>0</v>
      </c>
      <c r="K51" s="29">
        <v>0</v>
      </c>
      <c r="L51" s="29">
        <v>0</v>
      </c>
      <c r="M51" s="29">
        <v>0</v>
      </c>
      <c r="N51" s="28">
        <v>38091</v>
      </c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419001</v>
      </c>
    </row>
    <row r="52" spans="1:25" x14ac:dyDescent="0.3">
      <c r="A52" s="25" t="s">
        <v>71</v>
      </c>
      <c r="B52" s="25" t="s">
        <v>147</v>
      </c>
      <c r="C52" s="26" t="s">
        <v>148</v>
      </c>
      <c r="D52" s="26">
        <v>2025</v>
      </c>
      <c r="E52" s="26" t="s">
        <v>39</v>
      </c>
      <c r="F52" s="27" t="s">
        <v>40</v>
      </c>
      <c r="G52" s="28">
        <v>0</v>
      </c>
      <c r="H52" s="29">
        <v>0</v>
      </c>
      <c r="I52" s="29">
        <v>275258</v>
      </c>
      <c r="J52" s="29">
        <v>19067</v>
      </c>
      <c r="K52" s="29">
        <v>0</v>
      </c>
      <c r="L52" s="29">
        <v>0</v>
      </c>
      <c r="M52" s="29">
        <v>0</v>
      </c>
      <c r="N52" s="28">
        <v>29308</v>
      </c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323633</v>
      </c>
    </row>
    <row r="53" spans="1:25" x14ac:dyDescent="0.3">
      <c r="A53" s="25" t="s">
        <v>64</v>
      </c>
      <c r="B53" s="25" t="s">
        <v>149</v>
      </c>
      <c r="C53" s="26" t="s">
        <v>150</v>
      </c>
      <c r="D53" s="26">
        <v>2025</v>
      </c>
      <c r="E53" s="26" t="s">
        <v>121</v>
      </c>
      <c r="F53" s="27" t="s">
        <v>40</v>
      </c>
      <c r="G53" s="28">
        <v>215448</v>
      </c>
      <c r="H53" s="29">
        <v>487968</v>
      </c>
      <c r="I53" s="29">
        <v>528347</v>
      </c>
      <c r="J53" s="29">
        <v>19500</v>
      </c>
      <c r="K53" s="29">
        <v>0</v>
      </c>
      <c r="L53" s="29">
        <v>25017</v>
      </c>
      <c r="M53" s="29">
        <v>0</v>
      </c>
      <c r="N53" s="28">
        <v>121047</v>
      </c>
      <c r="O53" s="30" t="s">
        <v>77</v>
      </c>
      <c r="P53" s="31">
        <v>0</v>
      </c>
      <c r="Q53" s="31">
        <v>0</v>
      </c>
      <c r="R53" s="31">
        <v>5</v>
      </c>
      <c r="S53" s="31">
        <v>15</v>
      </c>
      <c r="T53" s="31">
        <v>7</v>
      </c>
      <c r="U53" s="31">
        <v>0</v>
      </c>
      <c r="V53" s="31">
        <v>0</v>
      </c>
      <c r="W53" s="31">
        <v>0</v>
      </c>
      <c r="X53" s="32">
        <f t="shared" si="0"/>
        <v>27</v>
      </c>
      <c r="Y53" s="33">
        <f t="shared" si="1"/>
        <v>1397327</v>
      </c>
    </row>
    <row r="54" spans="1:25" x14ac:dyDescent="0.3">
      <c r="A54" s="25" t="s">
        <v>43</v>
      </c>
      <c r="B54" s="25" t="s">
        <v>151</v>
      </c>
      <c r="C54" s="26" t="s">
        <v>152</v>
      </c>
      <c r="D54" s="26">
        <v>2025</v>
      </c>
      <c r="E54" s="26" t="s">
        <v>108</v>
      </c>
      <c r="F54" s="27" t="s">
        <v>124</v>
      </c>
      <c r="G54" s="28">
        <v>0</v>
      </c>
      <c r="H54" s="29">
        <v>0</v>
      </c>
      <c r="I54" s="29">
        <v>444588</v>
      </c>
      <c r="J54" s="29">
        <v>0</v>
      </c>
      <c r="K54" s="29">
        <v>0</v>
      </c>
      <c r="L54" s="29">
        <v>0</v>
      </c>
      <c r="M54" s="29">
        <v>0</v>
      </c>
      <c r="N54" s="28">
        <v>43800</v>
      </c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488388</v>
      </c>
    </row>
    <row r="55" spans="1:25" x14ac:dyDescent="0.3">
      <c r="A55" s="25"/>
      <c r="B55" s="25"/>
      <c r="C55" s="26"/>
      <c r="D55" s="26"/>
      <c r="E55" s="26"/>
      <c r="F55" s="27" t="s">
        <v>40</v>
      </c>
      <c r="G55" s="28"/>
      <c r="H55" s="29"/>
      <c r="I55" s="29"/>
      <c r="J55" s="29"/>
      <c r="K55" s="29"/>
      <c r="L55" s="29"/>
      <c r="M55" s="29"/>
      <c r="N55" s="28"/>
      <c r="O55" s="30"/>
      <c r="P55" s="31"/>
      <c r="Q55" s="31"/>
      <c r="R55" s="31"/>
      <c r="S55" s="31"/>
      <c r="T55" s="31"/>
      <c r="U55" s="31"/>
      <c r="V55" s="31"/>
      <c r="W55" s="31"/>
      <c r="X55" s="32">
        <f t="shared" si="0"/>
        <v>0</v>
      </c>
      <c r="Y55" s="33">
        <f t="shared" si="1"/>
        <v>0</v>
      </c>
    </row>
    <row r="56" spans="1:25" x14ac:dyDescent="0.3">
      <c r="A56" s="25"/>
      <c r="B56" s="25"/>
      <c r="C56" s="26"/>
      <c r="D56" s="26"/>
      <c r="E56" s="26"/>
      <c r="F56" s="27" t="s">
        <v>40</v>
      </c>
      <c r="G56" s="28"/>
      <c r="H56" s="29"/>
      <c r="I56" s="29"/>
      <c r="J56" s="29"/>
      <c r="K56" s="29"/>
      <c r="L56" s="29"/>
      <c r="M56" s="29"/>
      <c r="N56" s="28"/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0</v>
      </c>
    </row>
    <row r="57" spans="1:25" x14ac:dyDescent="0.3">
      <c r="A57" s="25"/>
      <c r="B57" s="25"/>
      <c r="C57" s="26"/>
      <c r="D57" s="26"/>
      <c r="E57" s="26"/>
      <c r="F57" s="27" t="s">
        <v>40</v>
      </c>
      <c r="G57" s="28"/>
      <c r="H57" s="29"/>
      <c r="I57" s="29"/>
      <c r="J57" s="29"/>
      <c r="K57" s="29"/>
      <c r="L57" s="29"/>
      <c r="M57" s="29"/>
      <c r="N57" s="28"/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0</v>
      </c>
    </row>
    <row r="58" spans="1:25" x14ac:dyDescent="0.3">
      <c r="A58" s="25"/>
      <c r="B58" s="25"/>
      <c r="C58" s="26"/>
      <c r="D58" s="26"/>
      <c r="E58" s="26"/>
      <c r="F58" s="27" t="s">
        <v>40</v>
      </c>
      <c r="G58" s="28"/>
      <c r="H58" s="29"/>
      <c r="I58" s="29"/>
      <c r="J58" s="29"/>
      <c r="K58" s="29"/>
      <c r="L58" s="29"/>
      <c r="M58" s="29"/>
      <c r="N58" s="28"/>
      <c r="O58" s="30"/>
      <c r="P58" s="31"/>
      <c r="Q58" s="31"/>
      <c r="R58" s="31"/>
      <c r="S58" s="31"/>
      <c r="T58" s="31"/>
      <c r="U58" s="31"/>
      <c r="V58" s="31"/>
      <c r="W58" s="31"/>
      <c r="X58" s="32">
        <f t="shared" si="0"/>
        <v>0</v>
      </c>
      <c r="Y58" s="33">
        <f t="shared" si="1"/>
        <v>0</v>
      </c>
    </row>
    <row r="59" spans="1:25" x14ac:dyDescent="0.3">
      <c r="A59" s="25"/>
      <c r="B59" s="25"/>
      <c r="C59" s="26"/>
      <c r="D59" s="26"/>
      <c r="E59" s="26"/>
      <c r="F59" s="27" t="s">
        <v>40</v>
      </c>
      <c r="G59" s="28"/>
      <c r="H59" s="29"/>
      <c r="I59" s="29"/>
      <c r="J59" s="29"/>
      <c r="K59" s="29"/>
      <c r="L59" s="29"/>
      <c r="M59" s="29"/>
      <c r="N59" s="28"/>
      <c r="O59" s="30"/>
      <c r="P59" s="31"/>
      <c r="Q59" s="31"/>
      <c r="R59" s="31"/>
      <c r="S59" s="31"/>
      <c r="T59" s="31"/>
      <c r="U59" s="31"/>
      <c r="V59" s="31"/>
      <c r="W59" s="31"/>
      <c r="X59" s="32">
        <f t="shared" si="0"/>
        <v>0</v>
      </c>
      <c r="Y59" s="33">
        <f t="shared" si="1"/>
        <v>0</v>
      </c>
    </row>
    <row r="60" spans="1:25" x14ac:dyDescent="0.3">
      <c r="A60" s="25"/>
      <c r="B60" s="25"/>
      <c r="C60" s="26"/>
      <c r="D60" s="26"/>
      <c r="E60" s="26"/>
      <c r="F60" s="27" t="s">
        <v>40</v>
      </c>
      <c r="G60" s="28"/>
      <c r="H60" s="29"/>
      <c r="I60" s="29"/>
      <c r="J60" s="29"/>
      <c r="K60" s="29"/>
      <c r="L60" s="29"/>
      <c r="M60" s="29"/>
      <c r="N60" s="28"/>
      <c r="O60" s="30"/>
      <c r="P60" s="31"/>
      <c r="Q60" s="31"/>
      <c r="R60" s="31"/>
      <c r="S60" s="31"/>
      <c r="T60" s="31"/>
      <c r="U60" s="31"/>
      <c r="V60" s="31"/>
      <c r="W60" s="31"/>
      <c r="X60" s="32">
        <f t="shared" si="0"/>
        <v>0</v>
      </c>
      <c r="Y60" s="33">
        <f t="shared" si="1"/>
        <v>0</v>
      </c>
    </row>
    <row r="61" spans="1:25" x14ac:dyDescent="0.3">
      <c r="A61" s="25"/>
      <c r="B61" s="25"/>
      <c r="C61" s="26"/>
      <c r="D61" s="26"/>
      <c r="E61" s="26"/>
      <c r="F61" s="27" t="s">
        <v>40</v>
      </c>
      <c r="G61" s="28"/>
      <c r="H61" s="29"/>
      <c r="I61" s="29"/>
      <c r="J61" s="29"/>
      <c r="K61" s="29"/>
      <c r="L61" s="29"/>
      <c r="M61" s="29"/>
      <c r="N61" s="28"/>
      <c r="O61" s="30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3">
        <f t="shared" si="1"/>
        <v>0</v>
      </c>
    </row>
    <row r="62" spans="1:25" x14ac:dyDescent="0.3">
      <c r="A62" s="25"/>
      <c r="B62" s="25"/>
      <c r="C62" s="26"/>
      <c r="D62" s="26"/>
      <c r="E62" s="26"/>
      <c r="F62" s="27" t="s">
        <v>40</v>
      </c>
      <c r="G62" s="28"/>
      <c r="H62" s="29"/>
      <c r="I62" s="29"/>
      <c r="J62" s="29"/>
      <c r="K62" s="29"/>
      <c r="L62" s="29"/>
      <c r="M62" s="29"/>
      <c r="N62" s="28"/>
      <c r="O62" s="30"/>
      <c r="P62" s="31"/>
      <c r="Q62" s="31"/>
      <c r="R62" s="31"/>
      <c r="S62" s="31"/>
      <c r="T62" s="31"/>
      <c r="U62" s="31"/>
      <c r="V62" s="31"/>
      <c r="W62" s="31"/>
      <c r="X62" s="32">
        <f t="shared" si="0"/>
        <v>0</v>
      </c>
      <c r="Y62" s="33">
        <f t="shared" si="1"/>
        <v>0</v>
      </c>
    </row>
    <row r="63" spans="1:25" x14ac:dyDescent="0.3">
      <c r="A63" s="25"/>
      <c r="B63" s="25"/>
      <c r="C63" s="26"/>
      <c r="D63" s="26"/>
      <c r="E63" s="26"/>
      <c r="F63" s="27" t="s">
        <v>40</v>
      </c>
      <c r="G63" s="28"/>
      <c r="H63" s="29"/>
      <c r="I63" s="29"/>
      <c r="J63" s="29"/>
      <c r="K63" s="29"/>
      <c r="L63" s="29"/>
      <c r="M63" s="29"/>
      <c r="N63" s="28"/>
      <c r="O63" s="30"/>
      <c r="P63" s="31"/>
      <c r="Q63" s="31"/>
      <c r="R63" s="31"/>
      <c r="S63" s="31"/>
      <c r="T63" s="31"/>
      <c r="U63" s="31"/>
      <c r="V63" s="31"/>
      <c r="W63" s="31"/>
      <c r="X63" s="32">
        <f t="shared" si="0"/>
        <v>0</v>
      </c>
      <c r="Y63" s="33">
        <f t="shared" si="1"/>
        <v>0</v>
      </c>
    </row>
    <row r="64" spans="1:25" x14ac:dyDescent="0.3">
      <c r="A64" s="25"/>
      <c r="B64" s="25"/>
      <c r="C64" s="26"/>
      <c r="D64" s="26"/>
      <c r="E64" s="26"/>
      <c r="F64" s="27" t="s">
        <v>40</v>
      </c>
      <c r="G64" s="28"/>
      <c r="H64" s="29"/>
      <c r="I64" s="29"/>
      <c r="J64" s="29"/>
      <c r="K64" s="29"/>
      <c r="L64" s="29"/>
      <c r="M64" s="29"/>
      <c r="N64" s="28"/>
      <c r="O64" s="30"/>
      <c r="P64" s="31"/>
      <c r="Q64" s="31"/>
      <c r="R64" s="31"/>
      <c r="S64" s="31"/>
      <c r="T64" s="31"/>
      <c r="U64" s="31"/>
      <c r="V64" s="31"/>
      <c r="W64" s="31"/>
      <c r="X64" s="32">
        <f t="shared" si="0"/>
        <v>0</v>
      </c>
      <c r="Y64" s="33">
        <f t="shared" si="1"/>
        <v>0</v>
      </c>
    </row>
  </sheetData>
  <autoFilter ref="A10:Y10" xr:uid="{E818A0AF-5CB1-45FF-91BF-BAFABA9976DE}"/>
  <conditionalFormatting sqref="D11:D64">
    <cfRule type="expression" dxfId="2" priority="1">
      <formula>OR($D11&gt;2025,AND($D11&lt;2025,$D11&lt;&gt;""))</formula>
    </cfRule>
  </conditionalFormatting>
  <conditionalFormatting sqref="Y11:Y6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64" xr:uid="{912E6578-8204-4810-86AA-B0D36BF60895}">
      <formula1>"FMR, Actual Rent"</formula1>
    </dataValidation>
    <dataValidation type="list" allowBlank="1" showInputMessage="1" showErrorMessage="1" sqref="F11:F64" xr:uid="{93168683-48AD-4F8B-9E46-7C3FDBFC71DD}">
      <formula1>"DV, YHDP"</formula1>
    </dataValidation>
    <dataValidation type="list" allowBlank="1" showInputMessage="1" showErrorMessage="1" sqref="E11:E64" xr:uid="{0B57EF9F-D081-47A4-B781-7C8CD5294976}">
      <formula1>"PH, TH, Joint TH &amp; PH-RRH, HMIS, SSO, TRA, PRA, SRA, S+C/SRO"</formula1>
    </dataValidation>
    <dataValidation allowBlank="1" showErrorMessage="1" sqref="A10:Y10" xr:uid="{BBA54A86-06BF-4AC7-B90A-0771DE05EF5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2024-08-01T18:27:41Z</dcterms:created>
  <dcterms:modified xsi:type="dcterms:W3CDTF">2024-08-01T18:53:04Z</dcterms:modified>
</cp:coreProperties>
</file>