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CC9F079F-E276-49F3-9C81-3615A58E6176}" xr6:coauthVersionLast="47" xr6:coauthVersionMax="47" xr10:uidLastSave="{00000000-0000-0000-0000-000000000000}"/>
  <bookViews>
    <workbookView xWindow="10440" yWindow="5808" windowWidth="29436" windowHeight="16176" xr2:uid="{B334902B-D586-43AB-B236-3F8AEB0B9D8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<sst xmlns="http://schemas.openxmlformats.org/spreadsheetml/2006/main" count="71" uniqueCount="52">
  <si>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</si>
  <si>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</si>
  <si>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</si>
  <si>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</si>
  <si>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</si>
  <si>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</si>
  <si>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</si>
  <si>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</si>
  <si>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</si>
  <si>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</si>
  <si>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</si>
  <si>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</si>
  <si>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</si>
  <si>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</si>
  <si>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</si>
  <si>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</si>
  <si>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</si>
  <si>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</si>
  <si>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</si>
  <si>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</si>
  <si>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</si>
  <si>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</si>
  <si>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</si>
  <si>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</si>
  <si>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</si>
  <si>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</si>
  <si>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</si>
  <si>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</si>
  <si>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</si>
  <si>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</si>
  <si>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</si>
  <si>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</si>
  <si>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</si>
  <si>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</si>
  <si>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</si>
  <si>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IL-503</t>
  </si>
  <si>
    <t>Champaign County Regional Planning Commission</t>
  </si>
  <si>
    <t>Centralized Intake- 2023</t>
  </si>
  <si>
    <t>IL0618L5T032308</t>
  </si>
  <si>
    <t>SSO</t>
  </si>
  <si>
    <t/>
  </si>
  <si>
    <t>Chicago</t>
  </si>
  <si>
    <t>Champaign, Urbana, Rantoul/Champaign County CoC</t>
  </si>
  <si>
    <t>Champaign Co-Champaign County Regional Planning Commission</t>
  </si>
  <si>
    <t>HMIS- 2023</t>
  </si>
  <si>
    <t>IL1750T5T032302</t>
  </si>
  <si>
    <t>PSH-Individuals-2023</t>
  </si>
  <si>
    <t>IL1751T5T032302</t>
  </si>
  <si>
    <t>PH</t>
  </si>
  <si>
    <t>FMR</t>
  </si>
  <si>
    <t>PSH Families-2023</t>
  </si>
  <si>
    <t>IL1752T5T032302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</si>
</sst>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015E-A26E-4072-BE9D-AE8E09024325}">
  <sheetPr codeName="Sheet115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819282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51953</v>
      </c>
      <c r="J11" s="29">
        <v>0</v>
      </c>
      <c r="K11" s="29">
        <v>0</v>
      </c>
      <c r="L11" s="29">
        <v>0</v>
      </c>
      <c r="M11" s="29">
        <v>0</v>
      </c>
      <c r="N11" s="28">
        <v>4737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4" si="0">SUM(P11:W11)</f>
        <v>0</v>
      </c>
      <c r="Y11" s="33">
        <f t="shared" ref="Y11:Y24" si="1">SUM(G11:N11)</f>
        <v>56690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66529</v>
      </c>
      <c r="L12" s="29">
        <v>0</v>
      </c>
      <c r="M12" s="29">
        <v>0</v>
      </c>
      <c r="N12" s="28">
        <v>6650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73179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40</v>
      </c>
      <c r="G13" s="28">
        <v>0</v>
      </c>
      <c r="H13" s="29">
        <v>418080</v>
      </c>
      <c r="I13" s="29">
        <v>42810</v>
      </c>
      <c r="J13" s="29">
        <v>0</v>
      </c>
      <c r="K13" s="29">
        <v>0</v>
      </c>
      <c r="L13" s="29">
        <v>0</v>
      </c>
      <c r="M13" s="29">
        <v>0</v>
      </c>
      <c r="N13" s="28">
        <v>25823</v>
      </c>
      <c r="O13" s="30" t="s">
        <v>49</v>
      </c>
      <c r="P13" s="31">
        <v>0</v>
      </c>
      <c r="Q13" s="31">
        <v>0</v>
      </c>
      <c r="R13" s="31">
        <v>40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40</v>
      </c>
      <c r="Y13" s="33">
        <f t="shared" si="1"/>
        <v>486713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48</v>
      </c>
      <c r="F14" s="27" t="s">
        <v>40</v>
      </c>
      <c r="G14" s="28">
        <v>0</v>
      </c>
      <c r="H14" s="29">
        <v>166620</v>
      </c>
      <c r="I14" s="29">
        <v>26756</v>
      </c>
      <c r="J14" s="29">
        <v>0</v>
      </c>
      <c r="K14" s="29">
        <v>0</v>
      </c>
      <c r="L14" s="29">
        <v>0</v>
      </c>
      <c r="M14" s="29">
        <v>0</v>
      </c>
      <c r="N14" s="28">
        <v>9324</v>
      </c>
      <c r="O14" s="30" t="s">
        <v>49</v>
      </c>
      <c r="P14" s="31">
        <v>0</v>
      </c>
      <c r="Q14" s="31">
        <v>0</v>
      </c>
      <c r="R14" s="31">
        <v>0</v>
      </c>
      <c r="S14" s="31">
        <v>7</v>
      </c>
      <c r="T14" s="31">
        <v>5</v>
      </c>
      <c r="U14" s="31">
        <v>0</v>
      </c>
      <c r="V14" s="31">
        <v>0</v>
      </c>
      <c r="W14" s="31">
        <v>0</v>
      </c>
      <c r="X14" s="32">
        <f t="shared" si="0"/>
        <v>12</v>
      </c>
      <c r="Y14" s="33">
        <f t="shared" si="1"/>
        <v>202700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66BF015E-A26E-4072-BE9D-AE8E09024325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E38387CD-9461-44A4-94FD-89CF387C3A02}">
      <formula1>"DV, YHDP"</formula1>
    </dataValidation>
    <dataValidation type="list" allowBlank="1" showInputMessage="1" showErrorMessage="1" sqref="O11:O24" xr:uid="{E345779E-AE3C-41A9-8B44-0C03C92B43C4}">
      <formula1>"FMR, Actual Rent"</formula1>
    </dataValidation>
    <dataValidation type="list" allowBlank="1" showInputMessage="1" showErrorMessage="1" sqref="E11:E24" xr:uid="{D53B3D87-DAB8-4DBB-BF12-CFA038538CF9}">
      <formula1>"PH, TH, Joint TH &amp; PH-RRH, HMIS, SSO, TRA, PRA, SRA, S+C/SRO"</formula1>
    </dataValidation>
    <dataValidation allowBlank="1" showErrorMessage="1" sqref="A10:Y10" xr:uid="{C284A18B-69F1-41B1-B244-4536D7D22DB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2024-06-13T16:08:10Z</dcterms:created>
  <dcterms:modified xsi:type="dcterms:W3CDTF">2024-06-13T19:48:08Z</dcterms:modified>
</cp:coreProperties>
</file>