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ID-500\"/>
    </mc:Choice>
  </mc:AlternateContent>
  <xr:revisionPtr revIDLastSave="0" documentId="13_ncr:1_{64C8BB85-076A-469E-ABE9-B196B3578AB8}" xr6:coauthVersionLast="47" xr6:coauthVersionMax="47" xr10:uidLastSave="{00000000-0000-0000-0000-000000000000}"/>
  <bookViews>
    <workbookView xWindow="10440" yWindow="5808" windowWidth="29436" windowHeight="16176" xr2:uid="{A903DF59-311F-4CB9-9064-44A9E532F191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0" i="1" l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B5" i="1" s="1"/>
  <c r="C5" i="1" s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<sst xmlns="http://schemas.openxmlformats.org/spreadsheetml/2006/main" count="156" uniqueCount="84">
  <si>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</si>
  <si>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</si>
  <si>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</si>
  <si>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</si>
  <si>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</si>
  <si>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</si>
  <si>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</si>
  <si>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</si>
  <si>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</si>
  <si>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</si>
  <si>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</si>
  <si>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</si>
  <si>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</si>
  <si>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</si>
  <si>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</si>
  <si>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</si>
  <si>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</si>
  <si>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</si>
  <si>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</si>
  <si>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</si>
  <si>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</si>
  <si>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</si>
  <si>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</si>
  <si>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</si>
  <si>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</si>
  <si>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</si>
  <si>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</si>
  <si>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</si>
  <si>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</si>
  <si>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</si>
  <si>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</si>
  <si>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</si>
  <si>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</si>
  <si>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</si>
  <si>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</si>
  <si>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ID-501</t>
  </si>
  <si>
    <t>Idaho Housing and Finance Association</t>
  </si>
  <si>
    <t>Project Warmth Permanent Housing</t>
  </si>
  <si>
    <t>ID0009U0E012315</t>
  </si>
  <si>
    <t>PH</t>
  </si>
  <si>
    <t/>
  </si>
  <si>
    <t>Portland</t>
  </si>
  <si>
    <t>Idaho Balance of State CoC</t>
  </si>
  <si>
    <t>CLUB Canyon House Expansion</t>
  </si>
  <si>
    <t>ID0015U0E012316</t>
  </si>
  <si>
    <t>Eagle Pointe Permanent Housing</t>
  </si>
  <si>
    <t>ID0016U0E012316</t>
  </si>
  <si>
    <t>Idaho Falls Permanent Housing</t>
  </si>
  <si>
    <t>ID0019U0E012316</t>
  </si>
  <si>
    <t>Idaho Balance of State HMIS</t>
  </si>
  <si>
    <t>ID0030U0E012316</t>
  </si>
  <si>
    <t>Statewide Shelter + Care</t>
  </si>
  <si>
    <t>ID0031U0E012316</t>
  </si>
  <si>
    <t>FMR</t>
  </si>
  <si>
    <t>SEICAA Manor Permanent Housing</t>
  </si>
  <si>
    <t>ID0037U0E012315</t>
  </si>
  <si>
    <t>Angel Arms Permanent Housing</t>
  </si>
  <si>
    <t>ID0042U0E012314</t>
  </si>
  <si>
    <t>Angel Arms for Families Permanent Housing</t>
  </si>
  <si>
    <t>ID0048U0E012312</t>
  </si>
  <si>
    <t>Woodruff House Permanent Housing</t>
  </si>
  <si>
    <t>ID0057U0E012310</t>
  </si>
  <si>
    <t>Healing Hearts Permanent Housing</t>
  </si>
  <si>
    <t>ID0058U0E012310</t>
  </si>
  <si>
    <t>Pocatello Rapid Rehousing</t>
  </si>
  <si>
    <t>ID0063U0E012309</t>
  </si>
  <si>
    <t>Magic Valley Rapid Rehousing Expansion</t>
  </si>
  <si>
    <t>ID0065U0E012309</t>
  </si>
  <si>
    <t>Balance of State Coordinated Entry</t>
  </si>
  <si>
    <t>ID0077U0E012307</t>
  </si>
  <si>
    <t>SSO</t>
  </si>
  <si>
    <t>Square One Rapid Rehousing</t>
  </si>
  <si>
    <t>ID0078U0E012307</t>
  </si>
  <si>
    <t>First Step Permanent Housing</t>
  </si>
  <si>
    <t>ID0079U0E012307</t>
  </si>
  <si>
    <t>Nearly Home Rapid Rehousing</t>
  </si>
  <si>
    <t>ID0080U0E012307</t>
  </si>
  <si>
    <t>Building Bridges Permanent Housing</t>
  </si>
  <si>
    <t>ID0081U0E012307</t>
  </si>
  <si>
    <t>Your Front Door Rapid Rehousing</t>
  </si>
  <si>
    <t>ID0085U0E012306</t>
  </si>
  <si>
    <t>Creating Change Rapid Rehousing</t>
  </si>
  <si>
    <t>ID0091U0E012305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</si>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</sst>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A0080-DC4E-443E-82E2-8734FE9A824A}">
  <sheetPr codeName="Sheet111">
    <pageSetUpPr fitToPage="1"/>
  </sheetPr>
  <dimension ref="A1:DF40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341443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3751068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105365</v>
      </c>
      <c r="H11" s="29">
        <v>0</v>
      </c>
      <c r="I11" s="29">
        <v>22082</v>
      </c>
      <c r="J11" s="29">
        <v>11052</v>
      </c>
      <c r="K11" s="29">
        <v>0</v>
      </c>
      <c r="L11" s="29">
        <v>0</v>
      </c>
      <c r="M11" s="29">
        <v>0</v>
      </c>
      <c r="N11" s="28">
        <v>6568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40" si="0">SUM(P11:W11)</f>
        <v>0</v>
      </c>
      <c r="Y11" s="33">
        <f t="shared" ref="Y11:Y40" si="1">SUM(G11:N11)</f>
        <v>145067</v>
      </c>
    </row>
    <row r="12" spans="1:25" x14ac:dyDescent="0.3">
      <c r="A12" s="25" t="s">
        <v>36</v>
      </c>
      <c r="B12" s="25" t="s">
        <v>43</v>
      </c>
      <c r="C12" s="26" t="s">
        <v>44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0</v>
      </c>
      <c r="I12" s="29">
        <v>59156</v>
      </c>
      <c r="J12" s="29">
        <v>0</v>
      </c>
      <c r="K12" s="29">
        <v>2850</v>
      </c>
      <c r="L12" s="29">
        <v>0</v>
      </c>
      <c r="M12" s="29">
        <v>0</v>
      </c>
      <c r="N12" s="28">
        <v>4340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66346</v>
      </c>
    </row>
    <row r="13" spans="1:25" x14ac:dyDescent="0.3">
      <c r="A13" s="25" t="s">
        <v>36</v>
      </c>
      <c r="B13" s="25" t="s">
        <v>45</v>
      </c>
      <c r="C13" s="26" t="s">
        <v>46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0</v>
      </c>
      <c r="I13" s="29">
        <v>37809</v>
      </c>
      <c r="J13" s="29">
        <v>163414</v>
      </c>
      <c r="K13" s="29">
        <v>3125</v>
      </c>
      <c r="L13" s="29">
        <v>0</v>
      </c>
      <c r="M13" s="29">
        <v>0</v>
      </c>
      <c r="N13" s="28">
        <v>9849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214197</v>
      </c>
    </row>
    <row r="14" spans="1:25" x14ac:dyDescent="0.3">
      <c r="A14" s="25" t="s">
        <v>36</v>
      </c>
      <c r="B14" s="25" t="s">
        <v>47</v>
      </c>
      <c r="C14" s="26" t="s">
        <v>48</v>
      </c>
      <c r="D14" s="26">
        <v>2025</v>
      </c>
      <c r="E14" s="26" t="s">
        <v>39</v>
      </c>
      <c r="F14" s="27" t="s">
        <v>40</v>
      </c>
      <c r="G14" s="28">
        <v>59261</v>
      </c>
      <c r="H14" s="29">
        <v>0</v>
      </c>
      <c r="I14" s="29">
        <v>18995</v>
      </c>
      <c r="J14" s="29">
        <v>29278</v>
      </c>
      <c r="K14" s="29">
        <v>1250</v>
      </c>
      <c r="L14" s="29">
        <v>0</v>
      </c>
      <c r="M14" s="29">
        <v>0</v>
      </c>
      <c r="N14" s="28">
        <v>5131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113915</v>
      </c>
    </row>
    <row r="15" spans="1:25" x14ac:dyDescent="0.3">
      <c r="A15" s="25" t="s">
        <v>36</v>
      </c>
      <c r="B15" s="25" t="s">
        <v>49</v>
      </c>
      <c r="C15" s="26" t="s">
        <v>50</v>
      </c>
      <c r="D15" s="26">
        <v>2025</v>
      </c>
      <c r="E15" s="26" t="s">
        <v>20</v>
      </c>
      <c r="F15" s="27" t="s">
        <v>40</v>
      </c>
      <c r="G15" s="28">
        <v>0</v>
      </c>
      <c r="H15" s="29">
        <v>0</v>
      </c>
      <c r="I15" s="29">
        <v>0</v>
      </c>
      <c r="J15" s="29">
        <v>0</v>
      </c>
      <c r="K15" s="29">
        <v>151926</v>
      </c>
      <c r="L15" s="29">
        <v>0</v>
      </c>
      <c r="M15" s="29">
        <v>0</v>
      </c>
      <c r="N15" s="28">
        <v>7160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159086</v>
      </c>
    </row>
    <row r="16" spans="1:25" x14ac:dyDescent="0.3">
      <c r="A16" s="25" t="s">
        <v>36</v>
      </c>
      <c r="B16" s="25" t="s">
        <v>51</v>
      </c>
      <c r="C16" s="26" t="s">
        <v>52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510408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8">
        <v>24042</v>
      </c>
      <c r="O16" s="30" t="s">
        <v>53</v>
      </c>
      <c r="P16" s="31">
        <v>1</v>
      </c>
      <c r="Q16" s="31">
        <v>0</v>
      </c>
      <c r="R16" s="31">
        <v>29</v>
      </c>
      <c r="S16" s="31">
        <v>9</v>
      </c>
      <c r="T16" s="31">
        <v>5</v>
      </c>
      <c r="U16" s="31">
        <v>0</v>
      </c>
      <c r="V16" s="31">
        <v>0</v>
      </c>
      <c r="W16" s="31">
        <v>0</v>
      </c>
      <c r="X16" s="32">
        <f t="shared" si="0"/>
        <v>44</v>
      </c>
      <c r="Y16" s="33">
        <f t="shared" si="1"/>
        <v>534450</v>
      </c>
    </row>
    <row r="17" spans="1:25" x14ac:dyDescent="0.3">
      <c r="A17" s="25" t="s">
        <v>36</v>
      </c>
      <c r="B17" s="25" t="s">
        <v>54</v>
      </c>
      <c r="C17" s="26" t="s">
        <v>55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0</v>
      </c>
      <c r="I17" s="29">
        <v>8800</v>
      </c>
      <c r="J17" s="29">
        <v>82531</v>
      </c>
      <c r="K17" s="29">
        <v>0</v>
      </c>
      <c r="L17" s="29">
        <v>0</v>
      </c>
      <c r="M17" s="29">
        <v>0</v>
      </c>
      <c r="N17" s="28">
        <v>4319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95650</v>
      </c>
    </row>
    <row r="18" spans="1:25" x14ac:dyDescent="0.3">
      <c r="A18" s="25" t="s">
        <v>36</v>
      </c>
      <c r="B18" s="25" t="s">
        <v>56</v>
      </c>
      <c r="C18" s="26" t="s">
        <v>57</v>
      </c>
      <c r="D18" s="26">
        <v>2025</v>
      </c>
      <c r="E18" s="26" t="s">
        <v>39</v>
      </c>
      <c r="F18" s="27" t="s">
        <v>40</v>
      </c>
      <c r="G18" s="28">
        <v>104964</v>
      </c>
      <c r="H18" s="29">
        <v>0</v>
      </c>
      <c r="I18" s="29">
        <v>18436</v>
      </c>
      <c r="J18" s="29">
        <v>8631</v>
      </c>
      <c r="K18" s="29">
        <v>0</v>
      </c>
      <c r="L18" s="29">
        <v>0</v>
      </c>
      <c r="M18" s="29">
        <v>0</v>
      </c>
      <c r="N18" s="28">
        <v>6144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138175</v>
      </c>
    </row>
    <row r="19" spans="1:25" x14ac:dyDescent="0.3">
      <c r="A19" s="25" t="s">
        <v>36</v>
      </c>
      <c r="B19" s="25" t="s">
        <v>58</v>
      </c>
      <c r="C19" s="26" t="s">
        <v>59</v>
      </c>
      <c r="D19" s="26">
        <v>2025</v>
      </c>
      <c r="E19" s="26" t="s">
        <v>39</v>
      </c>
      <c r="F19" s="27" t="s">
        <v>40</v>
      </c>
      <c r="G19" s="28">
        <v>127496</v>
      </c>
      <c r="H19" s="29">
        <v>0</v>
      </c>
      <c r="I19" s="29">
        <v>16982</v>
      </c>
      <c r="J19" s="29">
        <v>11576</v>
      </c>
      <c r="K19" s="29">
        <v>0</v>
      </c>
      <c r="L19" s="29">
        <v>0</v>
      </c>
      <c r="M19" s="29">
        <v>0</v>
      </c>
      <c r="N19" s="28">
        <v>7132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163186</v>
      </c>
    </row>
    <row r="20" spans="1:25" x14ac:dyDescent="0.3">
      <c r="A20" s="25" t="s">
        <v>36</v>
      </c>
      <c r="B20" s="25" t="s">
        <v>60</v>
      </c>
      <c r="C20" s="26" t="s">
        <v>61</v>
      </c>
      <c r="D20" s="26">
        <v>2025</v>
      </c>
      <c r="E20" s="26" t="s">
        <v>39</v>
      </c>
      <c r="F20" s="27" t="s">
        <v>40</v>
      </c>
      <c r="G20" s="28">
        <v>14279</v>
      </c>
      <c r="H20" s="29">
        <v>0</v>
      </c>
      <c r="I20" s="29">
        <v>3652</v>
      </c>
      <c r="J20" s="29">
        <v>39331</v>
      </c>
      <c r="K20" s="29">
        <v>3275</v>
      </c>
      <c r="L20" s="29">
        <v>0</v>
      </c>
      <c r="M20" s="29">
        <v>0</v>
      </c>
      <c r="N20" s="28">
        <v>3165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63702</v>
      </c>
    </row>
    <row r="21" spans="1:25" x14ac:dyDescent="0.3">
      <c r="A21" s="25" t="s">
        <v>36</v>
      </c>
      <c r="B21" s="25" t="s">
        <v>62</v>
      </c>
      <c r="C21" s="26" t="s">
        <v>63</v>
      </c>
      <c r="D21" s="26">
        <v>2025</v>
      </c>
      <c r="E21" s="26" t="s">
        <v>39</v>
      </c>
      <c r="F21" s="27" t="s">
        <v>40</v>
      </c>
      <c r="G21" s="28">
        <v>100676</v>
      </c>
      <c r="H21" s="29">
        <v>0</v>
      </c>
      <c r="I21" s="29">
        <v>19646</v>
      </c>
      <c r="J21" s="29">
        <v>11576</v>
      </c>
      <c r="K21" s="29">
        <v>7334</v>
      </c>
      <c r="L21" s="29">
        <v>0</v>
      </c>
      <c r="M21" s="29">
        <v>0</v>
      </c>
      <c r="N21" s="28">
        <v>6876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146108</v>
      </c>
    </row>
    <row r="22" spans="1:25" x14ac:dyDescent="0.3">
      <c r="A22" s="25" t="s">
        <v>36</v>
      </c>
      <c r="B22" s="25" t="s">
        <v>64</v>
      </c>
      <c r="C22" s="26" t="s">
        <v>65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100044</v>
      </c>
      <c r="I22" s="29">
        <v>15779</v>
      </c>
      <c r="J22" s="29">
        <v>0</v>
      </c>
      <c r="K22" s="29">
        <v>8906</v>
      </c>
      <c r="L22" s="29">
        <v>0</v>
      </c>
      <c r="M22" s="29">
        <v>0</v>
      </c>
      <c r="N22" s="28">
        <v>6793</v>
      </c>
      <c r="O22" s="30" t="s">
        <v>53</v>
      </c>
      <c r="P22" s="31">
        <v>0</v>
      </c>
      <c r="Q22" s="31">
        <v>0</v>
      </c>
      <c r="R22" s="31">
        <v>1</v>
      </c>
      <c r="S22" s="31">
        <v>4</v>
      </c>
      <c r="T22" s="31">
        <v>2</v>
      </c>
      <c r="U22" s="31">
        <v>1</v>
      </c>
      <c r="V22" s="31">
        <v>0</v>
      </c>
      <c r="W22" s="31">
        <v>0</v>
      </c>
      <c r="X22" s="32">
        <f t="shared" si="0"/>
        <v>8</v>
      </c>
      <c r="Y22" s="33">
        <f t="shared" si="1"/>
        <v>131522</v>
      </c>
    </row>
    <row r="23" spans="1:25" x14ac:dyDescent="0.3">
      <c r="A23" s="25" t="s">
        <v>36</v>
      </c>
      <c r="B23" s="25" t="s">
        <v>66</v>
      </c>
      <c r="C23" s="26" t="s">
        <v>67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280068</v>
      </c>
      <c r="I23" s="29">
        <v>45091</v>
      </c>
      <c r="J23" s="29">
        <v>0</v>
      </c>
      <c r="K23" s="29">
        <v>28954</v>
      </c>
      <c r="L23" s="29">
        <v>0</v>
      </c>
      <c r="M23" s="29">
        <v>0</v>
      </c>
      <c r="N23" s="28">
        <v>20064</v>
      </c>
      <c r="O23" s="30" t="s">
        <v>53</v>
      </c>
      <c r="P23" s="31">
        <v>0</v>
      </c>
      <c r="Q23" s="31">
        <v>1</v>
      </c>
      <c r="R23" s="31">
        <v>3</v>
      </c>
      <c r="S23" s="31">
        <v>8</v>
      </c>
      <c r="T23" s="31">
        <v>7</v>
      </c>
      <c r="U23" s="31">
        <v>2</v>
      </c>
      <c r="V23" s="31">
        <v>0</v>
      </c>
      <c r="W23" s="31">
        <v>0</v>
      </c>
      <c r="X23" s="32">
        <f t="shared" si="0"/>
        <v>21</v>
      </c>
      <c r="Y23" s="33">
        <f t="shared" si="1"/>
        <v>374177</v>
      </c>
    </row>
    <row r="24" spans="1:25" x14ac:dyDescent="0.3">
      <c r="A24" s="25" t="s">
        <v>36</v>
      </c>
      <c r="B24" s="25" t="s">
        <v>68</v>
      </c>
      <c r="C24" s="26" t="s">
        <v>69</v>
      </c>
      <c r="D24" s="26">
        <v>2025</v>
      </c>
      <c r="E24" s="26" t="s">
        <v>70</v>
      </c>
      <c r="F24" s="27" t="s">
        <v>40</v>
      </c>
      <c r="G24" s="28">
        <v>0</v>
      </c>
      <c r="H24" s="29">
        <v>0</v>
      </c>
      <c r="I24" s="29">
        <v>298834</v>
      </c>
      <c r="J24" s="29">
        <v>0</v>
      </c>
      <c r="K24" s="29">
        <v>0</v>
      </c>
      <c r="L24" s="29">
        <v>0</v>
      </c>
      <c r="M24" s="29">
        <v>0</v>
      </c>
      <c r="N24" s="28">
        <v>21778</v>
      </c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320612</v>
      </c>
    </row>
    <row r="25" spans="1:25" x14ac:dyDescent="0.3">
      <c r="A25" s="25" t="s">
        <v>36</v>
      </c>
      <c r="B25" s="25" t="s">
        <v>71</v>
      </c>
      <c r="C25" s="26" t="s">
        <v>72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32688</v>
      </c>
      <c r="I25" s="29">
        <v>4723</v>
      </c>
      <c r="J25" s="29">
        <v>0</v>
      </c>
      <c r="K25" s="29">
        <v>1750</v>
      </c>
      <c r="L25" s="29">
        <v>0</v>
      </c>
      <c r="M25" s="29">
        <v>0</v>
      </c>
      <c r="N25" s="28">
        <v>2106</v>
      </c>
      <c r="O25" s="30" t="s">
        <v>53</v>
      </c>
      <c r="P25" s="31">
        <v>0</v>
      </c>
      <c r="Q25" s="31">
        <v>0</v>
      </c>
      <c r="R25" s="31">
        <v>4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2">
        <f t="shared" si="0"/>
        <v>4</v>
      </c>
      <c r="Y25" s="33">
        <f t="shared" si="1"/>
        <v>41267</v>
      </c>
    </row>
    <row r="26" spans="1:25" x14ac:dyDescent="0.3">
      <c r="A26" s="25" t="s">
        <v>36</v>
      </c>
      <c r="B26" s="25" t="s">
        <v>73</v>
      </c>
      <c r="C26" s="26" t="s">
        <v>74</v>
      </c>
      <c r="D26" s="26">
        <v>2025</v>
      </c>
      <c r="E26" s="26" t="s">
        <v>39</v>
      </c>
      <c r="F26" s="27" t="s">
        <v>40</v>
      </c>
      <c r="G26" s="28">
        <v>138716</v>
      </c>
      <c r="H26" s="29">
        <v>0</v>
      </c>
      <c r="I26" s="29">
        <v>19056</v>
      </c>
      <c r="J26" s="29">
        <v>12637</v>
      </c>
      <c r="K26" s="29">
        <v>2676</v>
      </c>
      <c r="L26" s="29">
        <v>0</v>
      </c>
      <c r="M26" s="29">
        <v>0</v>
      </c>
      <c r="N26" s="28">
        <v>8798</v>
      </c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181883</v>
      </c>
    </row>
    <row r="27" spans="1:25" x14ac:dyDescent="0.3">
      <c r="A27" s="25" t="s">
        <v>36</v>
      </c>
      <c r="B27" s="25" t="s">
        <v>75</v>
      </c>
      <c r="C27" s="26" t="s">
        <v>76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154884</v>
      </c>
      <c r="I27" s="29">
        <v>9125</v>
      </c>
      <c r="J27" s="29">
        <v>0</v>
      </c>
      <c r="K27" s="29">
        <v>646</v>
      </c>
      <c r="L27" s="29">
        <v>0</v>
      </c>
      <c r="M27" s="29">
        <v>0</v>
      </c>
      <c r="N27" s="28">
        <v>7182</v>
      </c>
      <c r="O27" s="30" t="s">
        <v>53</v>
      </c>
      <c r="P27" s="31">
        <v>0</v>
      </c>
      <c r="Q27" s="31">
        <v>0</v>
      </c>
      <c r="R27" s="31">
        <v>5</v>
      </c>
      <c r="S27" s="31">
        <v>3</v>
      </c>
      <c r="T27" s="31">
        <v>2</v>
      </c>
      <c r="U27" s="31">
        <v>0</v>
      </c>
      <c r="V27" s="31">
        <v>0</v>
      </c>
      <c r="W27" s="31">
        <v>0</v>
      </c>
      <c r="X27" s="32">
        <f t="shared" si="0"/>
        <v>10</v>
      </c>
      <c r="Y27" s="33">
        <f t="shared" si="1"/>
        <v>171837</v>
      </c>
    </row>
    <row r="28" spans="1:25" x14ac:dyDescent="0.3">
      <c r="A28" s="25" t="s">
        <v>36</v>
      </c>
      <c r="B28" s="25" t="s">
        <v>77</v>
      </c>
      <c r="C28" s="26" t="s">
        <v>78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0</v>
      </c>
      <c r="I28" s="29">
        <v>8250</v>
      </c>
      <c r="J28" s="29">
        <v>102495</v>
      </c>
      <c r="K28" s="29">
        <v>1600</v>
      </c>
      <c r="L28" s="29">
        <v>0</v>
      </c>
      <c r="M28" s="29">
        <v>0</v>
      </c>
      <c r="N28" s="28">
        <v>5618</v>
      </c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117963</v>
      </c>
    </row>
    <row r="29" spans="1:25" x14ac:dyDescent="0.3">
      <c r="A29" s="25" t="s">
        <v>36</v>
      </c>
      <c r="B29" s="25" t="s">
        <v>79</v>
      </c>
      <c r="C29" s="26" t="s">
        <v>80</v>
      </c>
      <c r="D29" s="26">
        <v>2025</v>
      </c>
      <c r="E29" s="26" t="s">
        <v>39</v>
      </c>
      <c r="F29" s="27" t="s">
        <v>40</v>
      </c>
      <c r="G29" s="28">
        <v>0</v>
      </c>
      <c r="H29" s="29">
        <v>173616</v>
      </c>
      <c r="I29" s="29">
        <v>38768</v>
      </c>
      <c r="J29" s="29">
        <v>0</v>
      </c>
      <c r="K29" s="29">
        <v>7551</v>
      </c>
      <c r="L29" s="29">
        <v>0</v>
      </c>
      <c r="M29" s="29">
        <v>0</v>
      </c>
      <c r="N29" s="28">
        <v>10547</v>
      </c>
      <c r="O29" s="30" t="s">
        <v>53</v>
      </c>
      <c r="P29" s="31">
        <v>0</v>
      </c>
      <c r="Q29" s="31">
        <v>0</v>
      </c>
      <c r="R29" s="31">
        <v>4</v>
      </c>
      <c r="S29" s="31">
        <v>5</v>
      </c>
      <c r="T29" s="31">
        <v>2</v>
      </c>
      <c r="U29" s="31">
        <v>0</v>
      </c>
      <c r="V29" s="31">
        <v>0</v>
      </c>
      <c r="W29" s="31">
        <v>0</v>
      </c>
      <c r="X29" s="32">
        <f t="shared" si="0"/>
        <v>11</v>
      </c>
      <c r="Y29" s="33">
        <f t="shared" si="1"/>
        <v>230482</v>
      </c>
    </row>
    <row r="30" spans="1:25" x14ac:dyDescent="0.3">
      <c r="A30" s="25" t="s">
        <v>36</v>
      </c>
      <c r="B30" s="25" t="s">
        <v>81</v>
      </c>
      <c r="C30" s="26" t="s">
        <v>82</v>
      </c>
      <c r="D30" s="26">
        <v>2025</v>
      </c>
      <c r="E30" s="26" t="s">
        <v>39</v>
      </c>
      <c r="F30" s="27" t="s">
        <v>83</v>
      </c>
      <c r="G30" s="28">
        <v>0</v>
      </c>
      <c r="H30" s="29">
        <v>223752</v>
      </c>
      <c r="I30" s="29">
        <v>71122</v>
      </c>
      <c r="J30" s="29">
        <v>0</v>
      </c>
      <c r="K30" s="29">
        <v>27394</v>
      </c>
      <c r="L30" s="29">
        <v>0</v>
      </c>
      <c r="M30" s="29">
        <v>0</v>
      </c>
      <c r="N30" s="28">
        <v>19175</v>
      </c>
      <c r="O30" s="30" t="s">
        <v>53</v>
      </c>
      <c r="P30" s="31">
        <v>0</v>
      </c>
      <c r="Q30" s="31">
        <v>0</v>
      </c>
      <c r="R30" s="31">
        <v>6</v>
      </c>
      <c r="S30" s="31">
        <v>6</v>
      </c>
      <c r="T30" s="31">
        <v>5</v>
      </c>
      <c r="U30" s="31">
        <v>0</v>
      </c>
      <c r="V30" s="31">
        <v>0</v>
      </c>
      <c r="W30" s="31">
        <v>0</v>
      </c>
      <c r="X30" s="32">
        <f t="shared" si="0"/>
        <v>17</v>
      </c>
      <c r="Y30" s="33">
        <f t="shared" si="1"/>
        <v>341443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28"/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28"/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28"/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28"/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40</v>
      </c>
      <c r="G36" s="28"/>
      <c r="H36" s="29"/>
      <c r="I36" s="29"/>
      <c r="J36" s="29"/>
      <c r="K36" s="29"/>
      <c r="L36" s="29"/>
      <c r="M36" s="29"/>
      <c r="N36" s="28"/>
      <c r="O36" s="30"/>
      <c r="P36" s="31"/>
      <c r="Q36" s="31"/>
      <c r="R36" s="31"/>
      <c r="S36" s="31"/>
      <c r="T36" s="31"/>
      <c r="U36" s="31"/>
      <c r="V36" s="31"/>
      <c r="W36" s="31"/>
      <c r="X36" s="32">
        <f t="shared" si="0"/>
        <v>0</v>
      </c>
      <c r="Y36" s="33">
        <f t="shared" si="1"/>
        <v>0</v>
      </c>
    </row>
    <row r="37" spans="1:25" x14ac:dyDescent="0.3">
      <c r="A37" s="25"/>
      <c r="B37" s="25"/>
      <c r="C37" s="26"/>
      <c r="D37" s="26"/>
      <c r="E37" s="26"/>
      <c r="F37" s="27" t="s">
        <v>40</v>
      </c>
      <c r="G37" s="28"/>
      <c r="H37" s="29"/>
      <c r="I37" s="29"/>
      <c r="J37" s="29"/>
      <c r="K37" s="29"/>
      <c r="L37" s="29"/>
      <c r="M37" s="29"/>
      <c r="N37" s="28"/>
      <c r="O37" s="30"/>
      <c r="P37" s="31"/>
      <c r="Q37" s="31"/>
      <c r="R37" s="31"/>
      <c r="S37" s="31"/>
      <c r="T37" s="31"/>
      <c r="U37" s="31"/>
      <c r="V37" s="31"/>
      <c r="W37" s="31"/>
      <c r="X37" s="32">
        <f t="shared" si="0"/>
        <v>0</v>
      </c>
      <c r="Y37" s="33">
        <f t="shared" si="1"/>
        <v>0</v>
      </c>
    </row>
    <row r="38" spans="1:25" x14ac:dyDescent="0.3">
      <c r="A38" s="25"/>
      <c r="B38" s="25"/>
      <c r="C38" s="26"/>
      <c r="D38" s="26"/>
      <c r="E38" s="26"/>
      <c r="F38" s="27" t="s">
        <v>40</v>
      </c>
      <c r="G38" s="28"/>
      <c r="H38" s="29"/>
      <c r="I38" s="29"/>
      <c r="J38" s="29"/>
      <c r="K38" s="29"/>
      <c r="L38" s="29"/>
      <c r="M38" s="29"/>
      <c r="N38" s="28"/>
      <c r="O38" s="30"/>
      <c r="P38" s="31"/>
      <c r="Q38" s="31"/>
      <c r="R38" s="31"/>
      <c r="S38" s="31"/>
      <c r="T38" s="31"/>
      <c r="U38" s="31"/>
      <c r="V38" s="31"/>
      <c r="W38" s="31"/>
      <c r="X38" s="32">
        <f t="shared" si="0"/>
        <v>0</v>
      </c>
      <c r="Y38" s="33">
        <f t="shared" si="1"/>
        <v>0</v>
      </c>
    </row>
    <row r="39" spans="1:25" x14ac:dyDescent="0.3">
      <c r="A39" s="25"/>
      <c r="B39" s="25"/>
      <c r="C39" s="26"/>
      <c r="D39" s="26"/>
      <c r="E39" s="26"/>
      <c r="F39" s="27" t="s">
        <v>40</v>
      </c>
      <c r="G39" s="28"/>
      <c r="H39" s="29"/>
      <c r="I39" s="29"/>
      <c r="J39" s="29"/>
      <c r="K39" s="29"/>
      <c r="L39" s="29"/>
      <c r="M39" s="29"/>
      <c r="N39" s="28"/>
      <c r="O39" s="30"/>
      <c r="P39" s="31"/>
      <c r="Q39" s="31"/>
      <c r="R39" s="31"/>
      <c r="S39" s="31"/>
      <c r="T39" s="31"/>
      <c r="U39" s="31"/>
      <c r="V39" s="31"/>
      <c r="W39" s="31"/>
      <c r="X39" s="32">
        <f t="shared" si="0"/>
        <v>0</v>
      </c>
      <c r="Y39" s="33">
        <f t="shared" si="1"/>
        <v>0</v>
      </c>
    </row>
    <row r="40" spans="1:25" x14ac:dyDescent="0.3">
      <c r="A40" s="25"/>
      <c r="B40" s="25"/>
      <c r="C40" s="26"/>
      <c r="D40" s="26"/>
      <c r="E40" s="26"/>
      <c r="F40" s="27" t="s">
        <v>40</v>
      </c>
      <c r="G40" s="28"/>
      <c r="H40" s="29"/>
      <c r="I40" s="29"/>
      <c r="J40" s="29"/>
      <c r="K40" s="29"/>
      <c r="L40" s="29"/>
      <c r="M40" s="29"/>
      <c r="N40" s="28"/>
      <c r="O40" s="30"/>
      <c r="P40" s="31"/>
      <c r="Q40" s="31"/>
      <c r="R40" s="31"/>
      <c r="S40" s="31"/>
      <c r="T40" s="31"/>
      <c r="U40" s="31"/>
      <c r="V40" s="31"/>
      <c r="W40" s="31"/>
      <c r="X40" s="32">
        <f t="shared" si="0"/>
        <v>0</v>
      </c>
      <c r="Y40" s="33">
        <f t="shared" si="1"/>
        <v>0</v>
      </c>
    </row>
  </sheetData>
  <autoFilter ref="A10:Y10" xr:uid="{F0FA0080-DC4E-443E-82E2-8734FE9A824A}"/>
  <conditionalFormatting sqref="D11:D40">
    <cfRule type="expression" dxfId="2" priority="1">
      <formula>OR($D11&gt;2025,AND($D11&lt;2025,$D11&lt;&gt;""))</formula>
    </cfRule>
  </conditionalFormatting>
  <conditionalFormatting sqref="Y11:Y40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40" xr:uid="{23152305-3C89-4A47-BEEE-3BFAC28FAD3D}">
      <formula1>"DV, YHDP"</formula1>
    </dataValidation>
    <dataValidation type="list" allowBlank="1" showInputMessage="1" showErrorMessage="1" sqref="O11:O40" xr:uid="{F9B766BE-1ACD-4179-87CF-629D99247F46}">
      <formula1>"FMR, Actual Rent"</formula1>
    </dataValidation>
    <dataValidation type="list" allowBlank="1" showInputMessage="1" showErrorMessage="1" sqref="E11:E40" xr:uid="{B65C0BEA-7F5A-463C-8C48-D5DA6AC79F25}">
      <formula1>"PH, TH, Joint TH &amp; PH-RRH, HMIS, SSO, TRA, PRA, SRA, S+C/SRO"</formula1>
    </dataValidation>
    <dataValidation allowBlank="1" showErrorMessage="1" sqref="A10:Y10" xr:uid="{55D70A04-8AF4-4ADE-ACBB-1EB7DE55A1BA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2024-06-13T16:08:26Z</dcterms:created>
  <dcterms:modified xsi:type="dcterms:W3CDTF">2024-06-13T19:47:45Z</dcterms:modified>
</cp:coreProperties>
</file>