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HI-500\"/>
    </mc:Choice>
  </mc:AlternateContent>
  <xr:revisionPtr revIDLastSave="0" documentId="13_ncr:1_{2CF7623F-0340-4739-BBD3-8ADD90DA16D0}" xr6:coauthVersionLast="47" xr6:coauthVersionMax="47" xr10:uidLastSave="{00000000-0000-0000-0000-000000000000}"/>
  <bookViews>
    <workbookView xWindow="10440" yWindow="5808" windowWidth="29436" windowHeight="16176" xr2:uid="{E162945B-E1EA-47C0-94A1-46C33051E1B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7" i="1" l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B6" i="1" s="1"/>
  <c r="C6" i="1" s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</calcChain>
</file>

<file path=xl/sharedStrings.xml><?xml version="1.0" encoding="utf-8"?>
<sst xmlns="http://schemas.openxmlformats.org/spreadsheetml/2006/main" count="194" uniqueCount="113">
  <si>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</si>
  <si>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</si>
  <si>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</si>
  <si>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</si>
  <si>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</si>
  <si>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</si>
  <si>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</si>
  <si>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</si>
  <si>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</si>
  <si>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</si>
  <si>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</si>
  <si>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</si>
  <si>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</si>
  <si>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</si>
  <si>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</si>
  <si>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</si>
  <si>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</si>
  <si>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</si>
  <si>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</si>
  <si>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</si>
  <si>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</si>
  <si>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</si>
  <si>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</si>
  <si>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</si>
  <si>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</si>
  <si>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</si>
  <si>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</si>
  <si>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</si>
  <si>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</si>
  <si>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</si>
  <si>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</si>
  <si>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</si>
  <si>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</si>
  <si>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</si>
  <si>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</si>
  <si>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HI-501</t>
  </si>
  <si>
    <t>Steadfast Housing Development Corporation</t>
  </si>
  <si>
    <t>Headway House 2023</t>
  </si>
  <si>
    <t>HI0021L9C012316</t>
  </si>
  <si>
    <t>PH</t>
  </si>
  <si>
    <t/>
  </si>
  <si>
    <t>Honolulu</t>
  </si>
  <si>
    <t>Honolulu City and County CoC</t>
  </si>
  <si>
    <t>Partners In Care - Oahu Continuum of Care</t>
  </si>
  <si>
    <t>Aloha United Way</t>
  </si>
  <si>
    <t>Consolidated PH 2023</t>
  </si>
  <si>
    <t>HI0029L9C012316</t>
  </si>
  <si>
    <t>FMR</t>
  </si>
  <si>
    <t>Mental Health Kokua</t>
  </si>
  <si>
    <t>Safe Haven</t>
  </si>
  <si>
    <t>HI0031L9C012315</t>
  </si>
  <si>
    <t>HMIS FY'23</t>
  </si>
  <si>
    <t>HI0060L9C012311</t>
  </si>
  <si>
    <t>Ekolu Group Homes 2023</t>
  </si>
  <si>
    <t>HI0085L9C012307</t>
  </si>
  <si>
    <t>Alternative Structures International</t>
  </si>
  <si>
    <t>ASI Permanent Supportive Housing</t>
  </si>
  <si>
    <t>HI0088L9C012307</t>
  </si>
  <si>
    <t>CES FY'23</t>
  </si>
  <si>
    <t>HI0093L9C012306</t>
  </si>
  <si>
    <t>SSO</t>
  </si>
  <si>
    <t>2023 PH Ohana</t>
  </si>
  <si>
    <t>HI0100L9C012305</t>
  </si>
  <si>
    <t>Mahani Hale</t>
  </si>
  <si>
    <t>HI0102L9C012305</t>
  </si>
  <si>
    <t>Parents And Children Together</t>
  </si>
  <si>
    <t>Hale Ola and New DV Bonus Project FY23</t>
  </si>
  <si>
    <t>HI0106D9C012304</t>
  </si>
  <si>
    <t>Joint TH &amp; PH-RRH</t>
  </si>
  <si>
    <t>DV</t>
  </si>
  <si>
    <t>Gregory House Programs</t>
  </si>
  <si>
    <t>Anuenue Pathway to Housing FY2023</t>
  </si>
  <si>
    <t>HI0109L9C012304</t>
  </si>
  <si>
    <t>Women in Need</t>
  </si>
  <si>
    <t>WIN Housing Domestic Violence Survivors with Comfort Pets Renewal</t>
  </si>
  <si>
    <t>HI0111D9C012304</t>
  </si>
  <si>
    <t>Child and Family Service</t>
  </si>
  <si>
    <t>DV CES FY2023</t>
  </si>
  <si>
    <t>HI0112D9C012304</t>
  </si>
  <si>
    <t>HI-501 Youth HMIS FY 2023</t>
  </si>
  <si>
    <t>HI0114Y9C012303</t>
  </si>
  <si>
    <t>YHDP</t>
  </si>
  <si>
    <t>HI-501 Youth CES FY2023</t>
  </si>
  <si>
    <t>HI0121Y9C012303</t>
  </si>
  <si>
    <t>Family Promise of Hawaii</t>
  </si>
  <si>
    <t>Family Promise DV Rapid Rehousing FY2022</t>
  </si>
  <si>
    <t>HI0130D9C012302</t>
  </si>
  <si>
    <t>Residential Youth Services &amp; Empowerment</t>
  </si>
  <si>
    <t>Youth RRH FY 2023</t>
  </si>
  <si>
    <t>HI0132L9C012302</t>
  </si>
  <si>
    <t>Youth PH FY 2023</t>
  </si>
  <si>
    <t>HI0133L9C012302</t>
  </si>
  <si>
    <t>Hale Kipa, Inc.</t>
  </si>
  <si>
    <t>Guide on the Side Collaborative</t>
  </si>
  <si>
    <t>HI0134Y9C012302</t>
  </si>
  <si>
    <t>TH/RRH FY 2023</t>
  </si>
  <si>
    <t>HI0135Y9C012302</t>
  </si>
  <si>
    <t>TH</t>
  </si>
  <si>
    <t>Diversion FY 2023</t>
  </si>
  <si>
    <t>HI0136Y9C012302</t>
  </si>
  <si>
    <t>Guide on the Side FY 2023</t>
  </si>
  <si>
    <t>HI0137Y9C012302</t>
  </si>
  <si>
    <t>Mobile Crisis Response FY 2023</t>
  </si>
  <si>
    <t>HI0138Y9C012302</t>
  </si>
  <si>
    <t>PSH FY 2023</t>
  </si>
  <si>
    <t>HI0139Y9C012302</t>
  </si>
  <si>
    <t>Hawaii Health &amp; Harm Reduction Center</t>
  </si>
  <si>
    <t>HHHRC Guide on the Side 2023</t>
  </si>
  <si>
    <t>HI0140Y9C012302</t>
  </si>
  <si>
    <t>Family Promise Joint TH/PH-RRH FY23</t>
  </si>
  <si>
    <t>HI0155L9C012300</t>
  </si>
  <si>
    <t>Anuenue ¿Elua</t>
  </si>
  <si>
    <t>HI0156L9C012300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</si>
</sst>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6122F-0A89-407F-9E61-20BC80A00EA7}">
  <sheetPr codeName="Sheet106">
    <pageSetUpPr fitToPage="1"/>
  </sheetPr>
  <dimension ref="A1:DF4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1658892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1877260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14425041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92500</v>
      </c>
      <c r="J11" s="29">
        <v>135789</v>
      </c>
      <c r="K11" s="29">
        <v>0</v>
      </c>
      <c r="L11" s="29">
        <v>0</v>
      </c>
      <c r="M11" s="29">
        <v>0</v>
      </c>
      <c r="N11" s="28">
        <v>1000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7" si="0">SUM(P11:W11)</f>
        <v>0</v>
      </c>
      <c r="Y11" s="33">
        <f t="shared" ref="Y11:Y47" si="1">SUM(G11:N11)</f>
        <v>229289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4550544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209565</v>
      </c>
      <c r="O12" s="30" t="s">
        <v>47</v>
      </c>
      <c r="P12" s="31">
        <v>0</v>
      </c>
      <c r="Q12" s="31">
        <v>178</v>
      </c>
      <c r="R12" s="31">
        <v>51</v>
      </c>
      <c r="S12" s="31">
        <v>6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235</v>
      </c>
      <c r="Y12" s="33">
        <f t="shared" si="1"/>
        <v>4760109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236250</v>
      </c>
      <c r="H13" s="29">
        <v>0</v>
      </c>
      <c r="I13" s="29">
        <v>536334</v>
      </c>
      <c r="J13" s="29">
        <v>37574</v>
      </c>
      <c r="K13" s="29">
        <v>0</v>
      </c>
      <c r="L13" s="29">
        <v>0</v>
      </c>
      <c r="M13" s="29">
        <v>0</v>
      </c>
      <c r="N13" s="28">
        <v>54039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864197</v>
      </c>
    </row>
    <row r="14" spans="1:25" x14ac:dyDescent="0.3">
      <c r="A14" s="25" t="s">
        <v>43</v>
      </c>
      <c r="B14" s="25" t="s">
        <v>51</v>
      </c>
      <c r="C14" s="26" t="s">
        <v>52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446534</v>
      </c>
      <c r="L14" s="29">
        <v>0</v>
      </c>
      <c r="M14" s="29">
        <v>0</v>
      </c>
      <c r="N14" s="28">
        <v>44653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491187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0</v>
      </c>
      <c r="J15" s="29">
        <v>125886</v>
      </c>
      <c r="K15" s="29">
        <v>0</v>
      </c>
      <c r="L15" s="29">
        <v>0</v>
      </c>
      <c r="M15" s="29">
        <v>0</v>
      </c>
      <c r="N15" s="28">
        <v>10200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136086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331416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27589</v>
      </c>
      <c r="O16" s="30" t="s">
        <v>47</v>
      </c>
      <c r="P16" s="31">
        <v>0</v>
      </c>
      <c r="Q16" s="31">
        <v>0</v>
      </c>
      <c r="R16" s="31">
        <v>3</v>
      </c>
      <c r="S16" s="31">
        <v>10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13</v>
      </c>
      <c r="Y16" s="33">
        <f t="shared" si="1"/>
        <v>359005</v>
      </c>
    </row>
    <row r="17" spans="1:25" x14ac:dyDescent="0.3">
      <c r="A17" s="25" t="s">
        <v>43</v>
      </c>
      <c r="B17" s="25" t="s">
        <v>58</v>
      </c>
      <c r="C17" s="26" t="s">
        <v>59</v>
      </c>
      <c r="D17" s="26">
        <v>2025</v>
      </c>
      <c r="E17" s="26" t="s">
        <v>60</v>
      </c>
      <c r="F17" s="27" t="s">
        <v>40</v>
      </c>
      <c r="G17" s="28">
        <v>0</v>
      </c>
      <c r="H17" s="29">
        <v>0</v>
      </c>
      <c r="I17" s="29">
        <v>408575</v>
      </c>
      <c r="J17" s="29">
        <v>0</v>
      </c>
      <c r="K17" s="29">
        <v>0</v>
      </c>
      <c r="L17" s="29">
        <v>0</v>
      </c>
      <c r="M17" s="29">
        <v>0</v>
      </c>
      <c r="N17" s="28">
        <v>40857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449432</v>
      </c>
    </row>
    <row r="18" spans="1:25" x14ac:dyDescent="0.3">
      <c r="A18" s="25" t="s">
        <v>36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618552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13881</v>
      </c>
      <c r="O18" s="30" t="s">
        <v>47</v>
      </c>
      <c r="P18" s="31">
        <v>0</v>
      </c>
      <c r="Q18" s="31">
        <v>22</v>
      </c>
      <c r="R18" s="31">
        <v>10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32</v>
      </c>
      <c r="Y18" s="33">
        <f t="shared" si="1"/>
        <v>632433</v>
      </c>
    </row>
    <row r="19" spans="1:25" x14ac:dyDescent="0.3">
      <c r="A19" s="25" t="s">
        <v>48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126603</v>
      </c>
      <c r="H19" s="29">
        <v>0</v>
      </c>
      <c r="I19" s="29">
        <v>147062</v>
      </c>
      <c r="J19" s="29">
        <v>0</v>
      </c>
      <c r="K19" s="29">
        <v>0</v>
      </c>
      <c r="L19" s="29">
        <v>0</v>
      </c>
      <c r="M19" s="29">
        <v>0</v>
      </c>
      <c r="N19" s="28">
        <v>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273665</v>
      </c>
    </row>
    <row r="20" spans="1:25" x14ac:dyDescent="0.3">
      <c r="A20" s="25" t="s">
        <v>65</v>
      </c>
      <c r="B20" s="25" t="s">
        <v>66</v>
      </c>
      <c r="C20" s="26" t="s">
        <v>67</v>
      </c>
      <c r="D20" s="26">
        <v>2025</v>
      </c>
      <c r="E20" s="26" t="s">
        <v>68</v>
      </c>
      <c r="F20" s="27" t="s">
        <v>69</v>
      </c>
      <c r="G20" s="28">
        <v>0</v>
      </c>
      <c r="H20" s="29">
        <v>173136</v>
      </c>
      <c r="I20" s="29">
        <v>53569</v>
      </c>
      <c r="J20" s="29">
        <v>25942</v>
      </c>
      <c r="K20" s="29">
        <v>0</v>
      </c>
      <c r="L20" s="29">
        <v>0</v>
      </c>
      <c r="M20" s="29">
        <v>0</v>
      </c>
      <c r="N20" s="28">
        <v>25209</v>
      </c>
      <c r="O20" s="30" t="s">
        <v>47</v>
      </c>
      <c r="P20" s="31">
        <v>0</v>
      </c>
      <c r="Q20" s="31">
        <v>0</v>
      </c>
      <c r="R20" s="31">
        <v>0</v>
      </c>
      <c r="S20" s="31">
        <v>5</v>
      </c>
      <c r="T20" s="31">
        <v>1</v>
      </c>
      <c r="U20" s="31">
        <v>0</v>
      </c>
      <c r="V20" s="31">
        <v>0</v>
      </c>
      <c r="W20" s="31">
        <v>0</v>
      </c>
      <c r="X20" s="32">
        <f t="shared" si="0"/>
        <v>6</v>
      </c>
      <c r="Y20" s="33">
        <f t="shared" si="1"/>
        <v>277856</v>
      </c>
    </row>
    <row r="21" spans="1:25" x14ac:dyDescent="0.3">
      <c r="A21" s="25" t="s">
        <v>70</v>
      </c>
      <c r="B21" s="25" t="s">
        <v>71</v>
      </c>
      <c r="C21" s="26" t="s">
        <v>72</v>
      </c>
      <c r="D21" s="26">
        <v>2025</v>
      </c>
      <c r="E21" s="26" t="s">
        <v>68</v>
      </c>
      <c r="F21" s="27" t="s">
        <v>40</v>
      </c>
      <c r="G21" s="28">
        <v>0</v>
      </c>
      <c r="H21" s="29">
        <v>291852</v>
      </c>
      <c r="I21" s="29">
        <v>275601</v>
      </c>
      <c r="J21" s="29">
        <v>52652</v>
      </c>
      <c r="K21" s="29">
        <v>1300</v>
      </c>
      <c r="L21" s="29">
        <v>0</v>
      </c>
      <c r="M21" s="29">
        <v>0</v>
      </c>
      <c r="N21" s="28">
        <v>61284</v>
      </c>
      <c r="O21" s="30" t="s">
        <v>47</v>
      </c>
      <c r="P21" s="31">
        <v>0</v>
      </c>
      <c r="Q21" s="31">
        <v>5</v>
      </c>
      <c r="R21" s="31">
        <v>7</v>
      </c>
      <c r="S21" s="31">
        <v>2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14</v>
      </c>
      <c r="Y21" s="33">
        <f t="shared" si="1"/>
        <v>682689</v>
      </c>
    </row>
    <row r="22" spans="1:25" x14ac:dyDescent="0.3">
      <c r="A22" s="25" t="s">
        <v>73</v>
      </c>
      <c r="B22" s="25" t="s">
        <v>74</v>
      </c>
      <c r="C22" s="26" t="s">
        <v>75</v>
      </c>
      <c r="D22" s="26">
        <v>2025</v>
      </c>
      <c r="E22" s="26" t="s">
        <v>68</v>
      </c>
      <c r="F22" s="27" t="s">
        <v>69</v>
      </c>
      <c r="G22" s="28">
        <v>49500</v>
      </c>
      <c r="H22" s="29">
        <v>0</v>
      </c>
      <c r="I22" s="29">
        <v>96833</v>
      </c>
      <c r="J22" s="29">
        <v>11032</v>
      </c>
      <c r="K22" s="29">
        <v>0</v>
      </c>
      <c r="L22" s="29">
        <v>0</v>
      </c>
      <c r="M22" s="29">
        <v>0</v>
      </c>
      <c r="N22" s="28">
        <v>15633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172998</v>
      </c>
    </row>
    <row r="23" spans="1:25" x14ac:dyDescent="0.3">
      <c r="A23" s="25" t="s">
        <v>76</v>
      </c>
      <c r="B23" s="25" t="s">
        <v>77</v>
      </c>
      <c r="C23" s="26" t="s">
        <v>78</v>
      </c>
      <c r="D23" s="26">
        <v>2025</v>
      </c>
      <c r="E23" s="26" t="s">
        <v>60</v>
      </c>
      <c r="F23" s="27" t="s">
        <v>69</v>
      </c>
      <c r="G23" s="28">
        <v>0</v>
      </c>
      <c r="H23" s="29">
        <v>0</v>
      </c>
      <c r="I23" s="29">
        <v>219082</v>
      </c>
      <c r="J23" s="29">
        <v>0</v>
      </c>
      <c r="K23" s="29">
        <v>0</v>
      </c>
      <c r="L23" s="29">
        <v>0</v>
      </c>
      <c r="M23" s="29">
        <v>0</v>
      </c>
      <c r="N23" s="28">
        <v>9050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228132</v>
      </c>
    </row>
    <row r="24" spans="1:25" x14ac:dyDescent="0.3">
      <c r="A24" s="25" t="s">
        <v>43</v>
      </c>
      <c r="B24" s="25" t="s">
        <v>79</v>
      </c>
      <c r="C24" s="26" t="s">
        <v>80</v>
      </c>
      <c r="D24" s="26">
        <v>2025</v>
      </c>
      <c r="E24" s="26" t="s">
        <v>20</v>
      </c>
      <c r="F24" s="27" t="s">
        <v>81</v>
      </c>
      <c r="G24" s="28">
        <v>0</v>
      </c>
      <c r="H24" s="29">
        <v>0</v>
      </c>
      <c r="I24" s="29">
        <v>0</v>
      </c>
      <c r="J24" s="29">
        <v>0</v>
      </c>
      <c r="K24" s="29">
        <v>96459</v>
      </c>
      <c r="L24" s="29">
        <v>0</v>
      </c>
      <c r="M24" s="29">
        <v>0</v>
      </c>
      <c r="N24" s="28">
        <v>9646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106105</v>
      </c>
    </row>
    <row r="25" spans="1:25" x14ac:dyDescent="0.3">
      <c r="A25" s="25" t="s">
        <v>43</v>
      </c>
      <c r="B25" s="25" t="s">
        <v>82</v>
      </c>
      <c r="C25" s="26" t="s">
        <v>83</v>
      </c>
      <c r="D25" s="26">
        <v>2025</v>
      </c>
      <c r="E25" s="26" t="s">
        <v>60</v>
      </c>
      <c r="F25" s="27" t="s">
        <v>81</v>
      </c>
      <c r="G25" s="28">
        <v>0</v>
      </c>
      <c r="H25" s="29">
        <v>0</v>
      </c>
      <c r="I25" s="29">
        <v>84719</v>
      </c>
      <c r="J25" s="29">
        <v>0</v>
      </c>
      <c r="K25" s="29">
        <v>0</v>
      </c>
      <c r="L25" s="29">
        <v>0</v>
      </c>
      <c r="M25" s="29">
        <v>0</v>
      </c>
      <c r="N25" s="28">
        <v>8472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93191</v>
      </c>
    </row>
    <row r="26" spans="1:25" x14ac:dyDescent="0.3">
      <c r="A26" s="25" t="s">
        <v>84</v>
      </c>
      <c r="B26" s="25" t="s">
        <v>85</v>
      </c>
      <c r="C26" s="26" t="s">
        <v>86</v>
      </c>
      <c r="D26" s="26">
        <v>2025</v>
      </c>
      <c r="E26" s="26" t="s">
        <v>39</v>
      </c>
      <c r="F26" s="27" t="s">
        <v>69</v>
      </c>
      <c r="G26" s="28">
        <v>0</v>
      </c>
      <c r="H26" s="29">
        <v>723936</v>
      </c>
      <c r="I26" s="29">
        <v>233697</v>
      </c>
      <c r="J26" s="29">
        <v>0</v>
      </c>
      <c r="K26" s="29">
        <v>0</v>
      </c>
      <c r="L26" s="29">
        <v>0</v>
      </c>
      <c r="M26" s="29">
        <v>0</v>
      </c>
      <c r="N26" s="28">
        <v>22273</v>
      </c>
      <c r="O26" s="30" t="s">
        <v>47</v>
      </c>
      <c r="P26" s="31">
        <v>0</v>
      </c>
      <c r="Q26" s="31">
        <v>0</v>
      </c>
      <c r="R26" s="31">
        <v>12</v>
      </c>
      <c r="S26" s="31">
        <v>12</v>
      </c>
      <c r="T26" s="31">
        <v>4</v>
      </c>
      <c r="U26" s="31">
        <v>0</v>
      </c>
      <c r="V26" s="31">
        <v>0</v>
      </c>
      <c r="W26" s="31">
        <v>0</v>
      </c>
      <c r="X26" s="32">
        <f t="shared" si="0"/>
        <v>28</v>
      </c>
      <c r="Y26" s="33">
        <f t="shared" si="1"/>
        <v>979906</v>
      </c>
    </row>
    <row r="27" spans="1:25" x14ac:dyDescent="0.3">
      <c r="A27" s="25" t="s">
        <v>87</v>
      </c>
      <c r="B27" s="25" t="s">
        <v>88</v>
      </c>
      <c r="C27" s="26" t="s">
        <v>89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249336</v>
      </c>
      <c r="I27" s="29">
        <v>141168</v>
      </c>
      <c r="J27" s="29">
        <v>0</v>
      </c>
      <c r="K27" s="29">
        <v>0</v>
      </c>
      <c r="L27" s="29">
        <v>0</v>
      </c>
      <c r="M27" s="29">
        <v>0</v>
      </c>
      <c r="N27" s="28">
        <v>14116</v>
      </c>
      <c r="O27" s="30" t="s">
        <v>47</v>
      </c>
      <c r="P27" s="31">
        <v>0</v>
      </c>
      <c r="Q27" s="31">
        <v>10</v>
      </c>
      <c r="R27" s="31">
        <v>3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13</v>
      </c>
      <c r="Y27" s="33">
        <f t="shared" si="1"/>
        <v>404620</v>
      </c>
    </row>
    <row r="28" spans="1:25" x14ac:dyDescent="0.3">
      <c r="A28" s="25" t="s">
        <v>87</v>
      </c>
      <c r="B28" s="25" t="s">
        <v>90</v>
      </c>
      <c r="C28" s="26" t="s">
        <v>91</v>
      </c>
      <c r="D28" s="26">
        <v>2025</v>
      </c>
      <c r="E28" s="26" t="s">
        <v>39</v>
      </c>
      <c r="F28" s="27" t="s">
        <v>40</v>
      </c>
      <c r="G28" s="28">
        <v>71208</v>
      </c>
      <c r="H28" s="29">
        <v>0</v>
      </c>
      <c r="I28" s="29">
        <v>73877</v>
      </c>
      <c r="J28" s="29">
        <v>22891</v>
      </c>
      <c r="K28" s="29">
        <v>0</v>
      </c>
      <c r="L28" s="29">
        <v>0</v>
      </c>
      <c r="M28" s="29">
        <v>0</v>
      </c>
      <c r="N28" s="28">
        <v>9676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177652</v>
      </c>
    </row>
    <row r="29" spans="1:25" x14ac:dyDescent="0.3">
      <c r="A29" s="25" t="s">
        <v>92</v>
      </c>
      <c r="B29" s="25" t="s">
        <v>93</v>
      </c>
      <c r="C29" s="26" t="s">
        <v>94</v>
      </c>
      <c r="D29" s="26">
        <v>2025</v>
      </c>
      <c r="E29" s="26" t="s">
        <v>60</v>
      </c>
      <c r="F29" s="27" t="s">
        <v>81</v>
      </c>
      <c r="G29" s="28">
        <v>0</v>
      </c>
      <c r="H29" s="29">
        <v>0</v>
      </c>
      <c r="I29" s="29">
        <v>185453</v>
      </c>
      <c r="J29" s="29">
        <v>0</v>
      </c>
      <c r="K29" s="29">
        <v>0</v>
      </c>
      <c r="L29" s="29">
        <v>0</v>
      </c>
      <c r="M29" s="29">
        <v>0</v>
      </c>
      <c r="N29" s="28">
        <v>10043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195496</v>
      </c>
    </row>
    <row r="30" spans="1:25" x14ac:dyDescent="0.3">
      <c r="A30" s="25" t="s">
        <v>87</v>
      </c>
      <c r="B30" s="25" t="s">
        <v>95</v>
      </c>
      <c r="C30" s="26" t="s">
        <v>96</v>
      </c>
      <c r="D30" s="26">
        <v>2025</v>
      </c>
      <c r="E30" s="26" t="s">
        <v>97</v>
      </c>
      <c r="F30" s="27" t="s">
        <v>81</v>
      </c>
      <c r="G30" s="28">
        <v>92016</v>
      </c>
      <c r="H30" s="29">
        <v>0</v>
      </c>
      <c r="I30" s="29">
        <v>77275</v>
      </c>
      <c r="J30" s="29">
        <v>10601</v>
      </c>
      <c r="K30" s="29">
        <v>0</v>
      </c>
      <c r="L30" s="29">
        <v>0</v>
      </c>
      <c r="M30" s="29">
        <v>0</v>
      </c>
      <c r="N30" s="28">
        <v>8788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188680</v>
      </c>
    </row>
    <row r="31" spans="1:25" x14ac:dyDescent="0.3">
      <c r="A31" s="25" t="s">
        <v>87</v>
      </c>
      <c r="B31" s="25" t="s">
        <v>98</v>
      </c>
      <c r="C31" s="26" t="s">
        <v>99</v>
      </c>
      <c r="D31" s="26">
        <v>2025</v>
      </c>
      <c r="E31" s="26" t="s">
        <v>60</v>
      </c>
      <c r="F31" s="27" t="s">
        <v>81</v>
      </c>
      <c r="G31" s="28">
        <v>0</v>
      </c>
      <c r="H31" s="29">
        <v>0</v>
      </c>
      <c r="I31" s="29">
        <v>214884</v>
      </c>
      <c r="J31" s="29">
        <v>0</v>
      </c>
      <c r="K31" s="29">
        <v>0</v>
      </c>
      <c r="L31" s="29">
        <v>0</v>
      </c>
      <c r="M31" s="29">
        <v>0</v>
      </c>
      <c r="N31" s="28">
        <v>21000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235884</v>
      </c>
    </row>
    <row r="32" spans="1:25" x14ac:dyDescent="0.3">
      <c r="A32" s="25" t="s">
        <v>87</v>
      </c>
      <c r="B32" s="25" t="s">
        <v>100</v>
      </c>
      <c r="C32" s="26" t="s">
        <v>101</v>
      </c>
      <c r="D32" s="26">
        <v>2025</v>
      </c>
      <c r="E32" s="26" t="s">
        <v>60</v>
      </c>
      <c r="F32" s="27" t="s">
        <v>81</v>
      </c>
      <c r="G32" s="28">
        <v>0</v>
      </c>
      <c r="H32" s="29">
        <v>0</v>
      </c>
      <c r="I32" s="29">
        <v>227130</v>
      </c>
      <c r="J32" s="29">
        <v>0</v>
      </c>
      <c r="K32" s="29">
        <v>0</v>
      </c>
      <c r="L32" s="29">
        <v>0</v>
      </c>
      <c r="M32" s="29">
        <v>0</v>
      </c>
      <c r="N32" s="28">
        <v>18309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245439</v>
      </c>
    </row>
    <row r="33" spans="1:25" x14ac:dyDescent="0.3">
      <c r="A33" s="25" t="s">
        <v>87</v>
      </c>
      <c r="B33" s="25" t="s">
        <v>102</v>
      </c>
      <c r="C33" s="26" t="s">
        <v>103</v>
      </c>
      <c r="D33" s="26">
        <v>2025</v>
      </c>
      <c r="E33" s="26" t="s">
        <v>60</v>
      </c>
      <c r="F33" s="27" t="s">
        <v>81</v>
      </c>
      <c r="G33" s="28">
        <v>0</v>
      </c>
      <c r="H33" s="29">
        <v>0</v>
      </c>
      <c r="I33" s="29">
        <v>258357</v>
      </c>
      <c r="J33" s="29">
        <v>0</v>
      </c>
      <c r="K33" s="29">
        <v>0</v>
      </c>
      <c r="L33" s="29">
        <v>0</v>
      </c>
      <c r="M33" s="29">
        <v>0</v>
      </c>
      <c r="N33" s="28">
        <v>16643</v>
      </c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275000</v>
      </c>
    </row>
    <row r="34" spans="1:25" x14ac:dyDescent="0.3">
      <c r="A34" s="25" t="s">
        <v>87</v>
      </c>
      <c r="B34" s="25" t="s">
        <v>104</v>
      </c>
      <c r="C34" s="26" t="s">
        <v>105</v>
      </c>
      <c r="D34" s="26">
        <v>2025</v>
      </c>
      <c r="E34" s="26" t="s">
        <v>39</v>
      </c>
      <c r="F34" s="27" t="s">
        <v>81</v>
      </c>
      <c r="G34" s="28">
        <v>60396</v>
      </c>
      <c r="H34" s="29">
        <v>145356</v>
      </c>
      <c r="I34" s="29">
        <v>241504</v>
      </c>
      <c r="J34" s="29">
        <v>3347</v>
      </c>
      <c r="K34" s="29">
        <v>0</v>
      </c>
      <c r="L34" s="29">
        <v>0</v>
      </c>
      <c r="M34" s="29">
        <v>0</v>
      </c>
      <c r="N34" s="28">
        <v>24485</v>
      </c>
      <c r="O34" s="30" t="s">
        <v>47</v>
      </c>
      <c r="P34" s="31">
        <v>1</v>
      </c>
      <c r="Q34" s="31">
        <v>7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8</v>
      </c>
      <c r="Y34" s="33">
        <f t="shared" si="1"/>
        <v>475088</v>
      </c>
    </row>
    <row r="35" spans="1:25" x14ac:dyDescent="0.3">
      <c r="A35" s="25" t="s">
        <v>106</v>
      </c>
      <c r="B35" s="25" t="s">
        <v>107</v>
      </c>
      <c r="C35" s="26" t="s">
        <v>108</v>
      </c>
      <c r="D35" s="26">
        <v>2025</v>
      </c>
      <c r="E35" s="26" t="s">
        <v>60</v>
      </c>
      <c r="F35" s="27" t="s">
        <v>81</v>
      </c>
      <c r="G35" s="28">
        <v>0</v>
      </c>
      <c r="H35" s="29">
        <v>0</v>
      </c>
      <c r="I35" s="29">
        <v>62377</v>
      </c>
      <c r="J35" s="29">
        <v>0</v>
      </c>
      <c r="K35" s="29">
        <v>0</v>
      </c>
      <c r="L35" s="29">
        <v>0</v>
      </c>
      <c r="M35" s="29">
        <v>0</v>
      </c>
      <c r="N35" s="28">
        <v>0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62377</v>
      </c>
    </row>
    <row r="36" spans="1:25" x14ac:dyDescent="0.3">
      <c r="A36" s="25" t="s">
        <v>84</v>
      </c>
      <c r="B36" s="25" t="s">
        <v>109</v>
      </c>
      <c r="C36" s="26" t="s">
        <v>110</v>
      </c>
      <c r="D36" s="26">
        <v>2025</v>
      </c>
      <c r="E36" s="26" t="s">
        <v>68</v>
      </c>
      <c r="F36" s="27" t="s">
        <v>40</v>
      </c>
      <c r="G36" s="28">
        <v>120000</v>
      </c>
      <c r="H36" s="29">
        <v>323568</v>
      </c>
      <c r="I36" s="29">
        <v>324566</v>
      </c>
      <c r="J36" s="29">
        <v>0</v>
      </c>
      <c r="K36" s="29">
        <v>0</v>
      </c>
      <c r="L36" s="29">
        <v>0</v>
      </c>
      <c r="M36" s="29">
        <v>0</v>
      </c>
      <c r="N36" s="28">
        <v>76713</v>
      </c>
      <c r="O36" s="30" t="s">
        <v>47</v>
      </c>
      <c r="P36" s="31">
        <v>0</v>
      </c>
      <c r="Q36" s="31">
        <v>0</v>
      </c>
      <c r="R36" s="31">
        <v>0</v>
      </c>
      <c r="S36" s="31">
        <v>12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12</v>
      </c>
      <c r="Y36" s="33">
        <f t="shared" si="1"/>
        <v>844847</v>
      </c>
    </row>
    <row r="37" spans="1:25" x14ac:dyDescent="0.3">
      <c r="A37" s="25" t="s">
        <v>70</v>
      </c>
      <c r="B37" s="25" t="s">
        <v>111</v>
      </c>
      <c r="C37" s="26" t="s">
        <v>112</v>
      </c>
      <c r="D37" s="26">
        <v>2025</v>
      </c>
      <c r="E37" s="26" t="s">
        <v>39</v>
      </c>
      <c r="F37" s="27" t="s">
        <v>40</v>
      </c>
      <c r="G37" s="28">
        <v>54000</v>
      </c>
      <c r="H37" s="29">
        <v>251172</v>
      </c>
      <c r="I37" s="29">
        <v>208801</v>
      </c>
      <c r="J37" s="29">
        <v>16800</v>
      </c>
      <c r="K37" s="29">
        <v>0</v>
      </c>
      <c r="L37" s="29">
        <v>0</v>
      </c>
      <c r="M37" s="29">
        <v>0</v>
      </c>
      <c r="N37" s="28">
        <v>52905</v>
      </c>
      <c r="O37" s="30" t="s">
        <v>47</v>
      </c>
      <c r="P37" s="31">
        <v>0</v>
      </c>
      <c r="Q37" s="31">
        <v>9</v>
      </c>
      <c r="R37" s="31">
        <v>4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13</v>
      </c>
      <c r="Y37" s="33">
        <f t="shared" si="1"/>
        <v>583678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</sheetData>
  <autoFilter ref="A10:Y10" xr:uid="{3826122F-0A89-407F-9E61-20BC80A00EA7}"/>
  <conditionalFormatting sqref="D11:D47">
    <cfRule type="expression" dxfId="2" priority="1">
      <formula>OR($D11&gt;2025,AND($D11&lt;2025,$D11&lt;&gt;""))</formula>
    </cfRule>
  </conditionalFormatting>
  <conditionalFormatting sqref="Y11:Y4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7" xr:uid="{65368C3B-F68E-4224-9A49-5E98E6207F2E}">
      <formula1>"DV, YHDP"</formula1>
    </dataValidation>
    <dataValidation type="list" allowBlank="1" showInputMessage="1" showErrorMessage="1" sqref="O11:O47" xr:uid="{F367D464-7A90-4156-A8D9-37E94CF77C91}">
      <formula1>"FMR, Actual Rent"</formula1>
    </dataValidation>
    <dataValidation type="list" allowBlank="1" showInputMessage="1" showErrorMessage="1" sqref="E11:E47" xr:uid="{5D34F4B5-8832-4AE7-9CB2-4ED0BC8666A2}">
      <formula1>"PH, TH, Joint TH &amp; PH-RRH, HMIS, SSO, TRA, PRA, SRA, S+C/SRO"</formula1>
    </dataValidation>
    <dataValidation allowBlank="1" showErrorMessage="1" sqref="A10:Y10" xr:uid="{43E1E76B-6241-42DE-8124-7CCAA3C37912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2024-06-13T16:08:47Z</dcterms:created>
  <dcterms:modified xsi:type="dcterms:W3CDTF">2024-06-13T19:47:16Z</dcterms:modified>
</cp:coreProperties>
</file>