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1D5CE688-4793-44A5-A540-C654D3D06C5E}" xr6:coauthVersionLast="47" xr6:coauthVersionMax="47" xr10:uidLastSave="{00000000-0000-0000-0000-000000000000}"/>
  <bookViews>
    <workbookView xWindow="768" yWindow="768" windowWidth="23220" windowHeight="12720" xr2:uid="{31925445-4686-407E-9C14-928EB59EEF3E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8" i="1" l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B5" i="1" s="1"/>
  <c r="C5" i="1" s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B7" i="1" s="1"/>
  <c r="X15" i="1"/>
  <c r="Y14" i="1"/>
  <c r="X14" i="1"/>
  <c r="Y13" i="1"/>
  <c r="X13" i="1"/>
  <c r="Y12" i="1"/>
  <c r="X12" i="1"/>
  <c r="Y11" i="1"/>
  <c r="X11" i="1"/>
  <c r="B6" i="1"/>
  <c r="C6" i="1" s="1"/>
</calcChain>
</file>

<file path=xl/sharedStrings.xml><?xml version="1.0" encoding="utf-8"?>
<sst xmlns="http://schemas.openxmlformats.org/spreadsheetml/2006/main" count="148" uniqueCount="93">
  <si>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</si>
  <si>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</si>
  <si>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</si>
  <si>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</si>
  <si>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</si>
  <si>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</si>
  <si>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</si>
  <si>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</si>
  <si>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</si>
  <si>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</si>
  <si>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</si>
  <si>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</si>
  <si>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</si>
  <si>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</si>
  <si>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</si>
  <si>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</si>
  <si>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</si>
  <si>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</si>
  <si>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</si>
  <si>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</si>
  <si>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</si>
  <si>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</si>
  <si>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</si>
  <si>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</si>
  <si>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</si>
  <si>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</si>
  <si>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</si>
  <si>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</si>
  <si>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</si>
  <si>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</si>
  <si>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</si>
  <si>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</si>
  <si>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</si>
  <si>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</si>
  <si>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</si>
  <si>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GA-508</t>
  </si>
  <si>
    <t>DeKalb Community Service Board</t>
  </si>
  <si>
    <t>DeKalb CSB Permanent Housing for Persons with Disabilities</t>
  </si>
  <si>
    <t>GA0002L4B082313</t>
  </si>
  <si>
    <t>PH</t>
  </si>
  <si>
    <t/>
  </si>
  <si>
    <t>Atlanta</t>
  </si>
  <si>
    <t>DeKalb County CoC</t>
  </si>
  <si>
    <t>DeKalb County, Georgia</t>
  </si>
  <si>
    <t>Georgia Housing and Finance Authority</t>
  </si>
  <si>
    <t>Dekalb CSB DEK S+CR</t>
  </si>
  <si>
    <t>GA0008L4B082316</t>
  </si>
  <si>
    <t>Actual Rent</t>
  </si>
  <si>
    <t>Jerusalem House, Inc.</t>
  </si>
  <si>
    <t>The Family Program Renewal Project FY2023</t>
  </si>
  <si>
    <t>GA0021L4B082316</t>
  </si>
  <si>
    <t>Rosalyn Apartments S+CR</t>
  </si>
  <si>
    <t>GA0031L4B082316</t>
  </si>
  <si>
    <t>FMR</t>
  </si>
  <si>
    <t>CaringWorks, Inc.</t>
  </si>
  <si>
    <t>Project Open Arms</t>
  </si>
  <si>
    <t>GA0198L4B082312</t>
  </si>
  <si>
    <t>Nicholas House Inc</t>
  </si>
  <si>
    <t>New Horizons</t>
  </si>
  <si>
    <t>GA0221L4B082310</t>
  </si>
  <si>
    <t>DeKalb HMIS Renewal FY2023</t>
  </si>
  <si>
    <t>GA0231L4B082311</t>
  </si>
  <si>
    <t>Jerusalem House DEK S+CR</t>
  </si>
  <si>
    <t>GA0235L4B082311</t>
  </si>
  <si>
    <t>Caring Works DEK S+C_C</t>
  </si>
  <si>
    <t>GA0242L4B082311</t>
  </si>
  <si>
    <t>SafeHouse Outreach Inc.</t>
  </si>
  <si>
    <t>Welcome Home</t>
  </si>
  <si>
    <t>GA0264L4B082310</t>
  </si>
  <si>
    <t>Family Success Project</t>
  </si>
  <si>
    <t>GA0289L4B082309</t>
  </si>
  <si>
    <t>Travelers Aid of Metropolitan Atlanta, Inc.</t>
  </si>
  <si>
    <t>Dekalb RRH 2023 - Renewal</t>
  </si>
  <si>
    <t>GA0291L4B082309</t>
  </si>
  <si>
    <t>DeKalb County Government</t>
  </si>
  <si>
    <t>CoC Coordinated Entry 2023</t>
  </si>
  <si>
    <t>GA0325L4B082308</t>
  </si>
  <si>
    <t>SSO</t>
  </si>
  <si>
    <t>Project Community Connections, Inc.</t>
  </si>
  <si>
    <t>Consolidated DeKalb Rapid Re-Housing 2021</t>
  </si>
  <si>
    <t>GA0327L4B082308</t>
  </si>
  <si>
    <t>CHRIS 180</t>
  </si>
  <si>
    <t>Changing Directions Through Collaborations</t>
  </si>
  <si>
    <t>GA0345L4B082307</t>
  </si>
  <si>
    <t>Decatur Cooperative Ministry, Inc.</t>
  </si>
  <si>
    <t>DCM Interim Housing Project</t>
  </si>
  <si>
    <t>GA0364L4B082306</t>
  </si>
  <si>
    <t>Joint TH &amp; PH-RRH</t>
  </si>
  <si>
    <t>Courage to Change</t>
  </si>
  <si>
    <t>GA0399D4B082304</t>
  </si>
  <si>
    <t>DV</t>
  </si>
  <si>
    <t>DeKalb PSH 2023</t>
  </si>
  <si>
    <t>GA0492L4B082300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</si>
</sst>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9304E-167B-4E85-9722-A145D9626530}">
  <sheetPr codeName="Sheet38">
    <pageSetUpPr fitToPage="1"/>
  </sheetPr>
  <dimension ref="A1:Y38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492936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7292180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117569</v>
      </c>
      <c r="H11" s="29">
        <v>0</v>
      </c>
      <c r="I11" s="29">
        <v>81232</v>
      </c>
      <c r="J11" s="29">
        <v>68512</v>
      </c>
      <c r="K11" s="29">
        <v>0</v>
      </c>
      <c r="L11" s="29">
        <v>0</v>
      </c>
      <c r="M11" s="29">
        <v>0</v>
      </c>
      <c r="N11" s="28">
        <v>9225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38" si="0">SUM(P11:W11)</f>
        <v>0</v>
      </c>
      <c r="Y11" s="33">
        <f t="shared" ref="Y11:Y38" si="1">SUM(G11:N11)</f>
        <v>276538</v>
      </c>
    </row>
    <row r="12" spans="1:25" x14ac:dyDescent="0.3">
      <c r="A12" s="25" t="s">
        <v>44</v>
      </c>
      <c r="B12" s="25" t="s">
        <v>45</v>
      </c>
      <c r="C12" s="26" t="s">
        <v>46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545280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8">
        <v>20610</v>
      </c>
      <c r="O12" s="30" t="s">
        <v>47</v>
      </c>
      <c r="P12" s="31">
        <v>0</v>
      </c>
      <c r="Q12" s="31">
        <v>0</v>
      </c>
      <c r="R12" s="31">
        <v>0</v>
      </c>
      <c r="S12" s="31">
        <v>32</v>
      </c>
      <c r="T12" s="31">
        <v>0</v>
      </c>
      <c r="U12" s="31">
        <v>0</v>
      </c>
      <c r="V12" s="31">
        <v>0</v>
      </c>
      <c r="W12" s="31">
        <v>0</v>
      </c>
      <c r="X12" s="32">
        <f t="shared" si="0"/>
        <v>32</v>
      </c>
      <c r="Y12" s="33">
        <f t="shared" si="1"/>
        <v>565890</v>
      </c>
    </row>
    <row r="13" spans="1:25" x14ac:dyDescent="0.3">
      <c r="A13" s="25" t="s">
        <v>48</v>
      </c>
      <c r="B13" s="25" t="s">
        <v>49</v>
      </c>
      <c r="C13" s="26" t="s">
        <v>50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0</v>
      </c>
      <c r="I13" s="29">
        <v>98784</v>
      </c>
      <c r="J13" s="29">
        <v>145656</v>
      </c>
      <c r="K13" s="29">
        <v>0</v>
      </c>
      <c r="L13" s="29">
        <v>7000</v>
      </c>
      <c r="M13" s="29">
        <v>0</v>
      </c>
      <c r="N13" s="28">
        <v>6005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257445</v>
      </c>
    </row>
    <row r="14" spans="1:25" x14ac:dyDescent="0.3">
      <c r="A14" s="25" t="s">
        <v>44</v>
      </c>
      <c r="B14" s="25" t="s">
        <v>51</v>
      </c>
      <c r="C14" s="26" t="s">
        <v>52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419640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8">
        <v>14702</v>
      </c>
      <c r="O14" s="30" t="s">
        <v>53</v>
      </c>
      <c r="P14" s="31">
        <v>0</v>
      </c>
      <c r="Q14" s="31">
        <v>26</v>
      </c>
      <c r="R14" s="31">
        <v>0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32">
        <f t="shared" si="0"/>
        <v>26</v>
      </c>
      <c r="Y14" s="33">
        <f t="shared" si="1"/>
        <v>434342</v>
      </c>
    </row>
    <row r="15" spans="1:25" x14ac:dyDescent="0.3">
      <c r="A15" s="25" t="s">
        <v>54</v>
      </c>
      <c r="B15" s="25" t="s">
        <v>55</v>
      </c>
      <c r="C15" s="26" t="s">
        <v>56</v>
      </c>
      <c r="D15" s="26">
        <v>2025</v>
      </c>
      <c r="E15" s="26" t="s">
        <v>39</v>
      </c>
      <c r="F15" s="27" t="s">
        <v>40</v>
      </c>
      <c r="G15" s="28">
        <v>457708</v>
      </c>
      <c r="H15" s="29">
        <v>0</v>
      </c>
      <c r="I15" s="29">
        <v>83674</v>
      </c>
      <c r="J15" s="29">
        <v>139345</v>
      </c>
      <c r="K15" s="29">
        <v>0</v>
      </c>
      <c r="L15" s="29">
        <v>0</v>
      </c>
      <c r="M15" s="29">
        <v>0</v>
      </c>
      <c r="N15" s="28">
        <v>21409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702136</v>
      </c>
    </row>
    <row r="16" spans="1:25" x14ac:dyDescent="0.3">
      <c r="A16" s="25" t="s">
        <v>57</v>
      </c>
      <c r="B16" s="25" t="s">
        <v>58</v>
      </c>
      <c r="C16" s="26" t="s">
        <v>59</v>
      </c>
      <c r="D16" s="26">
        <v>2025</v>
      </c>
      <c r="E16" s="26" t="s">
        <v>39</v>
      </c>
      <c r="F16" s="27" t="s">
        <v>40</v>
      </c>
      <c r="G16" s="28">
        <v>385163</v>
      </c>
      <c r="H16" s="29">
        <v>0</v>
      </c>
      <c r="I16" s="29">
        <v>59378</v>
      </c>
      <c r="J16" s="29">
        <v>69349</v>
      </c>
      <c r="K16" s="29">
        <v>0</v>
      </c>
      <c r="L16" s="29">
        <v>0</v>
      </c>
      <c r="M16" s="29">
        <v>0</v>
      </c>
      <c r="N16" s="28">
        <v>22875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536765</v>
      </c>
    </row>
    <row r="17" spans="1:25" x14ac:dyDescent="0.3">
      <c r="A17" s="25" t="s">
        <v>44</v>
      </c>
      <c r="B17" s="25" t="s">
        <v>60</v>
      </c>
      <c r="C17" s="26" t="s">
        <v>61</v>
      </c>
      <c r="D17" s="26">
        <v>2025</v>
      </c>
      <c r="E17" s="26" t="s">
        <v>20</v>
      </c>
      <c r="F17" s="27" t="s">
        <v>40</v>
      </c>
      <c r="G17" s="28">
        <v>0</v>
      </c>
      <c r="H17" s="29">
        <v>0</v>
      </c>
      <c r="I17" s="29">
        <v>0</v>
      </c>
      <c r="J17" s="29">
        <v>0</v>
      </c>
      <c r="K17" s="29">
        <v>151860</v>
      </c>
      <c r="L17" s="29">
        <v>0</v>
      </c>
      <c r="M17" s="29">
        <v>0</v>
      </c>
      <c r="N17" s="28">
        <v>0</v>
      </c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151860</v>
      </c>
    </row>
    <row r="18" spans="1:25" x14ac:dyDescent="0.3">
      <c r="A18" s="25" t="s">
        <v>44</v>
      </c>
      <c r="B18" s="25" t="s">
        <v>62</v>
      </c>
      <c r="C18" s="26" t="s">
        <v>63</v>
      </c>
      <c r="D18" s="26">
        <v>2025</v>
      </c>
      <c r="E18" s="26" t="s">
        <v>39</v>
      </c>
      <c r="F18" s="27" t="s">
        <v>40</v>
      </c>
      <c r="G18" s="28">
        <v>0</v>
      </c>
      <c r="H18" s="29">
        <v>348900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8">
        <v>13456</v>
      </c>
      <c r="O18" s="30" t="s">
        <v>53</v>
      </c>
      <c r="P18" s="31">
        <v>0</v>
      </c>
      <c r="Q18" s="31">
        <v>0</v>
      </c>
      <c r="R18" s="31">
        <v>10</v>
      </c>
      <c r="S18" s="31">
        <v>5</v>
      </c>
      <c r="T18" s="31">
        <v>4</v>
      </c>
      <c r="U18" s="31">
        <v>0</v>
      </c>
      <c r="V18" s="31">
        <v>0</v>
      </c>
      <c r="W18" s="31">
        <v>0</v>
      </c>
      <c r="X18" s="32">
        <f t="shared" si="0"/>
        <v>19</v>
      </c>
      <c r="Y18" s="33">
        <f t="shared" si="1"/>
        <v>362356</v>
      </c>
    </row>
    <row r="19" spans="1:25" x14ac:dyDescent="0.3">
      <c r="A19" s="25" t="s">
        <v>44</v>
      </c>
      <c r="B19" s="25" t="s">
        <v>64</v>
      </c>
      <c r="C19" s="26" t="s">
        <v>65</v>
      </c>
      <c r="D19" s="26">
        <v>2025</v>
      </c>
      <c r="E19" s="26" t="s">
        <v>39</v>
      </c>
      <c r="F19" s="27" t="s">
        <v>40</v>
      </c>
      <c r="G19" s="28">
        <v>0</v>
      </c>
      <c r="H19" s="29">
        <v>825000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8">
        <v>30357</v>
      </c>
      <c r="O19" s="30" t="s">
        <v>53</v>
      </c>
      <c r="P19" s="31">
        <v>0</v>
      </c>
      <c r="Q19" s="31">
        <v>0</v>
      </c>
      <c r="R19" s="31">
        <v>50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2">
        <f t="shared" si="0"/>
        <v>50</v>
      </c>
      <c r="Y19" s="33">
        <f t="shared" si="1"/>
        <v>855357</v>
      </c>
    </row>
    <row r="20" spans="1:25" x14ac:dyDescent="0.3">
      <c r="A20" s="25" t="s">
        <v>66</v>
      </c>
      <c r="B20" s="25" t="s">
        <v>67</v>
      </c>
      <c r="C20" s="26" t="s">
        <v>68</v>
      </c>
      <c r="D20" s="26">
        <v>2025</v>
      </c>
      <c r="E20" s="26" t="s">
        <v>39</v>
      </c>
      <c r="F20" s="27" t="s">
        <v>40</v>
      </c>
      <c r="G20" s="28">
        <v>120211</v>
      </c>
      <c r="H20" s="29">
        <v>0</v>
      </c>
      <c r="I20" s="29">
        <v>45104</v>
      </c>
      <c r="J20" s="29">
        <v>50902</v>
      </c>
      <c r="K20" s="29">
        <v>0</v>
      </c>
      <c r="L20" s="29">
        <v>0</v>
      </c>
      <c r="M20" s="29">
        <v>0</v>
      </c>
      <c r="N20" s="28">
        <v>13451</v>
      </c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229668</v>
      </c>
    </row>
    <row r="21" spans="1:25" x14ac:dyDescent="0.3">
      <c r="A21" s="25" t="s">
        <v>57</v>
      </c>
      <c r="B21" s="25" t="s">
        <v>69</v>
      </c>
      <c r="C21" s="26" t="s">
        <v>70</v>
      </c>
      <c r="D21" s="26">
        <v>2025</v>
      </c>
      <c r="E21" s="26" t="s">
        <v>39</v>
      </c>
      <c r="F21" s="27" t="s">
        <v>40</v>
      </c>
      <c r="G21" s="28">
        <v>93754</v>
      </c>
      <c r="H21" s="29">
        <v>0</v>
      </c>
      <c r="I21" s="29">
        <v>16442</v>
      </c>
      <c r="J21" s="29">
        <v>0</v>
      </c>
      <c r="K21" s="29">
        <v>0</v>
      </c>
      <c r="L21" s="29">
        <v>0</v>
      </c>
      <c r="M21" s="29">
        <v>0</v>
      </c>
      <c r="N21" s="28">
        <v>4931</v>
      </c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115127</v>
      </c>
    </row>
    <row r="22" spans="1:25" x14ac:dyDescent="0.3">
      <c r="A22" s="25" t="s">
        <v>71</v>
      </c>
      <c r="B22" s="25" t="s">
        <v>72</v>
      </c>
      <c r="C22" s="26" t="s">
        <v>73</v>
      </c>
      <c r="D22" s="26">
        <v>2025</v>
      </c>
      <c r="E22" s="26" t="s">
        <v>39</v>
      </c>
      <c r="F22" s="27" t="s">
        <v>40</v>
      </c>
      <c r="G22" s="28">
        <v>0</v>
      </c>
      <c r="H22" s="29">
        <v>53772</v>
      </c>
      <c r="I22" s="29">
        <v>17146</v>
      </c>
      <c r="J22" s="29">
        <v>0</v>
      </c>
      <c r="K22" s="29">
        <v>0</v>
      </c>
      <c r="L22" s="29">
        <v>0</v>
      </c>
      <c r="M22" s="29">
        <v>0</v>
      </c>
      <c r="N22" s="28">
        <v>3241</v>
      </c>
      <c r="O22" s="30" t="s">
        <v>53</v>
      </c>
      <c r="P22" s="31">
        <v>0</v>
      </c>
      <c r="Q22" s="31">
        <v>0</v>
      </c>
      <c r="R22" s="31">
        <v>1</v>
      </c>
      <c r="S22" s="31">
        <v>2</v>
      </c>
      <c r="T22" s="31">
        <v>0</v>
      </c>
      <c r="U22" s="31">
        <v>0</v>
      </c>
      <c r="V22" s="31">
        <v>0</v>
      </c>
      <c r="W22" s="31">
        <v>0</v>
      </c>
      <c r="X22" s="32">
        <f t="shared" si="0"/>
        <v>3</v>
      </c>
      <c r="Y22" s="33">
        <f t="shared" si="1"/>
        <v>74159</v>
      </c>
    </row>
    <row r="23" spans="1:25" x14ac:dyDescent="0.3">
      <c r="A23" s="25" t="s">
        <v>74</v>
      </c>
      <c r="B23" s="25" t="s">
        <v>75</v>
      </c>
      <c r="C23" s="26" t="s">
        <v>76</v>
      </c>
      <c r="D23" s="26">
        <v>2025</v>
      </c>
      <c r="E23" s="26" t="s">
        <v>77</v>
      </c>
      <c r="F23" s="27" t="s">
        <v>40</v>
      </c>
      <c r="G23" s="28">
        <v>0</v>
      </c>
      <c r="H23" s="29">
        <v>0</v>
      </c>
      <c r="I23" s="29">
        <v>172022</v>
      </c>
      <c r="J23" s="29">
        <v>0</v>
      </c>
      <c r="K23" s="29">
        <v>0</v>
      </c>
      <c r="L23" s="29">
        <v>0</v>
      </c>
      <c r="M23" s="29">
        <v>0</v>
      </c>
      <c r="N23" s="28">
        <v>1644</v>
      </c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173666</v>
      </c>
    </row>
    <row r="24" spans="1:25" x14ac:dyDescent="0.3">
      <c r="A24" s="25" t="s">
        <v>78</v>
      </c>
      <c r="B24" s="25" t="s">
        <v>79</v>
      </c>
      <c r="C24" s="26" t="s">
        <v>80</v>
      </c>
      <c r="D24" s="26">
        <v>2025</v>
      </c>
      <c r="E24" s="26" t="s">
        <v>39</v>
      </c>
      <c r="F24" s="27" t="s">
        <v>40</v>
      </c>
      <c r="G24" s="28">
        <v>0</v>
      </c>
      <c r="H24" s="29">
        <v>695376</v>
      </c>
      <c r="I24" s="29">
        <v>135895</v>
      </c>
      <c r="J24" s="29">
        <v>0</v>
      </c>
      <c r="K24" s="29">
        <v>0</v>
      </c>
      <c r="L24" s="29">
        <v>0</v>
      </c>
      <c r="M24" s="29">
        <v>0</v>
      </c>
      <c r="N24" s="28">
        <v>34246</v>
      </c>
      <c r="O24" s="30" t="s">
        <v>53</v>
      </c>
      <c r="P24" s="31">
        <v>0</v>
      </c>
      <c r="Q24" s="31">
        <v>0</v>
      </c>
      <c r="R24" s="31">
        <v>12</v>
      </c>
      <c r="S24" s="31">
        <v>6</v>
      </c>
      <c r="T24" s="31">
        <v>17</v>
      </c>
      <c r="U24" s="31">
        <v>0</v>
      </c>
      <c r="V24" s="31">
        <v>0</v>
      </c>
      <c r="W24" s="31">
        <v>0</v>
      </c>
      <c r="X24" s="32">
        <f t="shared" si="0"/>
        <v>35</v>
      </c>
      <c r="Y24" s="33">
        <f t="shared" si="1"/>
        <v>865517</v>
      </c>
    </row>
    <row r="25" spans="1:25" x14ac:dyDescent="0.3">
      <c r="A25" s="25" t="s">
        <v>81</v>
      </c>
      <c r="B25" s="25" t="s">
        <v>82</v>
      </c>
      <c r="C25" s="26" t="s">
        <v>83</v>
      </c>
      <c r="D25" s="26">
        <v>2025</v>
      </c>
      <c r="E25" s="26" t="s">
        <v>39</v>
      </c>
      <c r="F25" s="27" t="s">
        <v>40</v>
      </c>
      <c r="G25" s="28">
        <v>0</v>
      </c>
      <c r="H25" s="29">
        <v>258180</v>
      </c>
      <c r="I25" s="29">
        <v>57357</v>
      </c>
      <c r="J25" s="29">
        <v>0</v>
      </c>
      <c r="K25" s="29">
        <v>0</v>
      </c>
      <c r="L25" s="29">
        <v>0</v>
      </c>
      <c r="M25" s="29">
        <v>0</v>
      </c>
      <c r="N25" s="28">
        <v>14156</v>
      </c>
      <c r="O25" s="30" t="s">
        <v>53</v>
      </c>
      <c r="P25" s="31">
        <v>0</v>
      </c>
      <c r="Q25" s="31">
        <v>0</v>
      </c>
      <c r="R25" s="31">
        <v>10</v>
      </c>
      <c r="S25" s="31">
        <v>5</v>
      </c>
      <c r="T25" s="31">
        <v>0</v>
      </c>
      <c r="U25" s="31">
        <v>0</v>
      </c>
      <c r="V25" s="31">
        <v>0</v>
      </c>
      <c r="W25" s="31">
        <v>0</v>
      </c>
      <c r="X25" s="32">
        <f t="shared" si="0"/>
        <v>15</v>
      </c>
      <c r="Y25" s="33">
        <f t="shared" si="1"/>
        <v>329693</v>
      </c>
    </row>
    <row r="26" spans="1:25" x14ac:dyDescent="0.3">
      <c r="A26" s="25" t="s">
        <v>84</v>
      </c>
      <c r="B26" s="25" t="s">
        <v>85</v>
      </c>
      <c r="C26" s="26" t="s">
        <v>86</v>
      </c>
      <c r="D26" s="26">
        <v>2025</v>
      </c>
      <c r="E26" s="26" t="s">
        <v>87</v>
      </c>
      <c r="F26" s="27" t="s">
        <v>40</v>
      </c>
      <c r="G26" s="28">
        <v>30072</v>
      </c>
      <c r="H26" s="29">
        <v>191472</v>
      </c>
      <c r="I26" s="29">
        <v>93192</v>
      </c>
      <c r="J26" s="29">
        <v>3500</v>
      </c>
      <c r="K26" s="29">
        <v>0</v>
      </c>
      <c r="L26" s="29">
        <v>0</v>
      </c>
      <c r="M26" s="29">
        <v>0</v>
      </c>
      <c r="N26" s="28">
        <v>25000</v>
      </c>
      <c r="O26" s="30" t="s">
        <v>53</v>
      </c>
      <c r="P26" s="31">
        <v>0</v>
      </c>
      <c r="Q26" s="31">
        <v>0</v>
      </c>
      <c r="R26" s="31">
        <v>0</v>
      </c>
      <c r="S26" s="31">
        <v>0</v>
      </c>
      <c r="T26" s="31">
        <v>6</v>
      </c>
      <c r="U26" s="31">
        <v>2</v>
      </c>
      <c r="V26" s="31">
        <v>0</v>
      </c>
      <c r="W26" s="31">
        <v>0</v>
      </c>
      <c r="X26" s="32">
        <f t="shared" si="0"/>
        <v>8</v>
      </c>
      <c r="Y26" s="33">
        <f t="shared" si="1"/>
        <v>343236</v>
      </c>
    </row>
    <row r="27" spans="1:25" x14ac:dyDescent="0.3">
      <c r="A27" s="25" t="s">
        <v>81</v>
      </c>
      <c r="B27" s="25" t="s">
        <v>88</v>
      </c>
      <c r="C27" s="26" t="s">
        <v>89</v>
      </c>
      <c r="D27" s="26">
        <v>2025</v>
      </c>
      <c r="E27" s="26" t="s">
        <v>39</v>
      </c>
      <c r="F27" s="27" t="s">
        <v>90</v>
      </c>
      <c r="G27" s="28">
        <v>0</v>
      </c>
      <c r="H27" s="29">
        <v>341076</v>
      </c>
      <c r="I27" s="29">
        <v>116885</v>
      </c>
      <c r="J27" s="29">
        <v>0</v>
      </c>
      <c r="K27" s="29">
        <v>0</v>
      </c>
      <c r="L27" s="29">
        <v>0</v>
      </c>
      <c r="M27" s="29">
        <v>0</v>
      </c>
      <c r="N27" s="28">
        <v>34975</v>
      </c>
      <c r="O27" s="30" t="s">
        <v>53</v>
      </c>
      <c r="P27" s="31">
        <v>0</v>
      </c>
      <c r="Q27" s="31">
        <v>0</v>
      </c>
      <c r="R27" s="31">
        <v>0</v>
      </c>
      <c r="S27" s="31">
        <v>11</v>
      </c>
      <c r="T27" s="31">
        <v>6</v>
      </c>
      <c r="U27" s="31">
        <v>0</v>
      </c>
      <c r="V27" s="31">
        <v>0</v>
      </c>
      <c r="W27" s="31">
        <v>0</v>
      </c>
      <c r="X27" s="32">
        <f t="shared" si="0"/>
        <v>17</v>
      </c>
      <c r="Y27" s="33">
        <f t="shared" si="1"/>
        <v>492936</v>
      </c>
    </row>
    <row r="28" spans="1:25" x14ac:dyDescent="0.3">
      <c r="A28" s="25" t="s">
        <v>36</v>
      </c>
      <c r="B28" s="25" t="s">
        <v>91</v>
      </c>
      <c r="C28" s="26" t="s">
        <v>92</v>
      </c>
      <c r="D28" s="26">
        <v>2025</v>
      </c>
      <c r="E28" s="26" t="s">
        <v>39</v>
      </c>
      <c r="F28" s="27" t="s">
        <v>40</v>
      </c>
      <c r="G28" s="28">
        <v>241301</v>
      </c>
      <c r="H28" s="29">
        <v>0</v>
      </c>
      <c r="I28" s="29">
        <v>133298</v>
      </c>
      <c r="J28" s="29">
        <v>133081</v>
      </c>
      <c r="K28" s="29">
        <v>0</v>
      </c>
      <c r="L28" s="29">
        <v>0</v>
      </c>
      <c r="M28" s="29">
        <v>0</v>
      </c>
      <c r="N28" s="28">
        <v>17809</v>
      </c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525489</v>
      </c>
    </row>
    <row r="29" spans="1:25" x14ac:dyDescent="0.3">
      <c r="A29" s="25"/>
      <c r="B29" s="25"/>
      <c r="C29" s="26"/>
      <c r="D29" s="26"/>
      <c r="E29" s="26"/>
      <c r="F29" s="27" t="s">
        <v>40</v>
      </c>
      <c r="G29" s="28"/>
      <c r="H29" s="29"/>
      <c r="I29" s="29"/>
      <c r="J29" s="29"/>
      <c r="K29" s="29"/>
      <c r="L29" s="29"/>
      <c r="M29" s="29"/>
      <c r="N29" s="28"/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40</v>
      </c>
      <c r="G30" s="28"/>
      <c r="H30" s="29"/>
      <c r="I30" s="29"/>
      <c r="J30" s="29"/>
      <c r="K30" s="29"/>
      <c r="L30" s="29"/>
      <c r="M30" s="29"/>
      <c r="N30" s="28"/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0</v>
      </c>
    </row>
    <row r="31" spans="1:25" x14ac:dyDescent="0.3">
      <c r="A31" s="25"/>
      <c r="B31" s="25"/>
      <c r="C31" s="26"/>
      <c r="D31" s="26"/>
      <c r="E31" s="26"/>
      <c r="F31" s="27" t="s">
        <v>40</v>
      </c>
      <c r="G31" s="28"/>
      <c r="H31" s="29"/>
      <c r="I31" s="29"/>
      <c r="J31" s="29"/>
      <c r="K31" s="29"/>
      <c r="L31" s="29"/>
      <c r="M31" s="29"/>
      <c r="N31" s="28"/>
      <c r="O31" s="30"/>
      <c r="P31" s="31"/>
      <c r="Q31" s="31"/>
      <c r="R31" s="31"/>
      <c r="S31" s="31"/>
      <c r="T31" s="31"/>
      <c r="U31" s="31"/>
      <c r="V31" s="31"/>
      <c r="W31" s="31"/>
      <c r="X31" s="32">
        <f t="shared" si="0"/>
        <v>0</v>
      </c>
      <c r="Y31" s="33">
        <f t="shared" si="1"/>
        <v>0</v>
      </c>
    </row>
    <row r="32" spans="1:25" x14ac:dyDescent="0.3">
      <c r="A32" s="25"/>
      <c r="B32" s="25"/>
      <c r="C32" s="26"/>
      <c r="D32" s="26"/>
      <c r="E32" s="26"/>
      <c r="F32" s="27" t="s">
        <v>40</v>
      </c>
      <c r="G32" s="28"/>
      <c r="H32" s="29"/>
      <c r="I32" s="29"/>
      <c r="J32" s="29"/>
      <c r="K32" s="29"/>
      <c r="L32" s="29"/>
      <c r="M32" s="29"/>
      <c r="N32" s="28"/>
      <c r="O32" s="30"/>
      <c r="P32" s="31"/>
      <c r="Q32" s="31"/>
      <c r="R32" s="31"/>
      <c r="S32" s="31"/>
      <c r="T32" s="31"/>
      <c r="U32" s="31"/>
      <c r="V32" s="31"/>
      <c r="W32" s="31"/>
      <c r="X32" s="32">
        <f t="shared" si="0"/>
        <v>0</v>
      </c>
      <c r="Y32" s="33">
        <f t="shared" si="1"/>
        <v>0</v>
      </c>
    </row>
    <row r="33" spans="1:25" x14ac:dyDescent="0.3">
      <c r="A33" s="25"/>
      <c r="B33" s="25"/>
      <c r="C33" s="26"/>
      <c r="D33" s="26"/>
      <c r="E33" s="26"/>
      <c r="F33" s="27" t="s">
        <v>40</v>
      </c>
      <c r="G33" s="28"/>
      <c r="H33" s="29"/>
      <c r="I33" s="29"/>
      <c r="J33" s="29"/>
      <c r="K33" s="29"/>
      <c r="L33" s="29"/>
      <c r="M33" s="29"/>
      <c r="N33" s="28"/>
      <c r="O33" s="30"/>
      <c r="P33" s="31"/>
      <c r="Q33" s="31"/>
      <c r="R33" s="31"/>
      <c r="S33" s="31"/>
      <c r="T33" s="31"/>
      <c r="U33" s="31"/>
      <c r="V33" s="31"/>
      <c r="W33" s="31"/>
      <c r="X33" s="32">
        <f t="shared" si="0"/>
        <v>0</v>
      </c>
      <c r="Y33" s="33">
        <f t="shared" si="1"/>
        <v>0</v>
      </c>
    </row>
    <row r="34" spans="1:25" x14ac:dyDescent="0.3">
      <c r="A34" s="25"/>
      <c r="B34" s="25"/>
      <c r="C34" s="26"/>
      <c r="D34" s="26"/>
      <c r="E34" s="26"/>
      <c r="F34" s="27" t="s">
        <v>40</v>
      </c>
      <c r="G34" s="28"/>
      <c r="H34" s="29"/>
      <c r="I34" s="29"/>
      <c r="J34" s="29"/>
      <c r="K34" s="29"/>
      <c r="L34" s="29"/>
      <c r="M34" s="29"/>
      <c r="N34" s="28"/>
      <c r="O34" s="30"/>
      <c r="P34" s="31"/>
      <c r="Q34" s="31"/>
      <c r="R34" s="31"/>
      <c r="S34" s="31"/>
      <c r="T34" s="31"/>
      <c r="U34" s="31"/>
      <c r="V34" s="31"/>
      <c r="W34" s="31"/>
      <c r="X34" s="32">
        <f t="shared" si="0"/>
        <v>0</v>
      </c>
      <c r="Y34" s="33">
        <f t="shared" si="1"/>
        <v>0</v>
      </c>
    </row>
    <row r="35" spans="1:25" x14ac:dyDescent="0.3">
      <c r="A35" s="25"/>
      <c r="B35" s="25"/>
      <c r="C35" s="26"/>
      <c r="D35" s="26"/>
      <c r="E35" s="26"/>
      <c r="F35" s="27" t="s">
        <v>40</v>
      </c>
      <c r="G35" s="28"/>
      <c r="H35" s="29"/>
      <c r="I35" s="29"/>
      <c r="J35" s="29"/>
      <c r="K35" s="29"/>
      <c r="L35" s="29"/>
      <c r="M35" s="29"/>
      <c r="N35" s="28"/>
      <c r="O35" s="30"/>
      <c r="P35" s="31"/>
      <c r="Q35" s="31"/>
      <c r="R35" s="31"/>
      <c r="S35" s="31"/>
      <c r="T35" s="31"/>
      <c r="U35" s="31"/>
      <c r="V35" s="31"/>
      <c r="W35" s="31"/>
      <c r="X35" s="32">
        <f t="shared" si="0"/>
        <v>0</v>
      </c>
      <c r="Y35" s="33">
        <f t="shared" si="1"/>
        <v>0</v>
      </c>
    </row>
    <row r="36" spans="1:25" x14ac:dyDescent="0.3">
      <c r="A36" s="25"/>
      <c r="B36" s="25"/>
      <c r="C36" s="26"/>
      <c r="D36" s="26"/>
      <c r="E36" s="26"/>
      <c r="F36" s="27" t="s">
        <v>40</v>
      </c>
      <c r="G36" s="28"/>
      <c r="H36" s="29"/>
      <c r="I36" s="29"/>
      <c r="J36" s="29"/>
      <c r="K36" s="29"/>
      <c r="L36" s="29"/>
      <c r="M36" s="29"/>
      <c r="N36" s="28"/>
      <c r="O36" s="30"/>
      <c r="P36" s="31"/>
      <c r="Q36" s="31"/>
      <c r="R36" s="31"/>
      <c r="S36" s="31"/>
      <c r="T36" s="31"/>
      <c r="U36" s="31"/>
      <c r="V36" s="31"/>
      <c r="W36" s="31"/>
      <c r="X36" s="32">
        <f t="shared" si="0"/>
        <v>0</v>
      </c>
      <c r="Y36" s="33">
        <f t="shared" si="1"/>
        <v>0</v>
      </c>
    </row>
    <row r="37" spans="1:25" x14ac:dyDescent="0.3">
      <c r="A37" s="25"/>
      <c r="B37" s="25"/>
      <c r="C37" s="26"/>
      <c r="D37" s="26"/>
      <c r="E37" s="26"/>
      <c r="F37" s="27" t="s">
        <v>40</v>
      </c>
      <c r="G37" s="28"/>
      <c r="H37" s="29"/>
      <c r="I37" s="29"/>
      <c r="J37" s="29"/>
      <c r="K37" s="29"/>
      <c r="L37" s="29"/>
      <c r="M37" s="29"/>
      <c r="N37" s="28"/>
      <c r="O37" s="30"/>
      <c r="P37" s="31"/>
      <c r="Q37" s="31"/>
      <c r="R37" s="31"/>
      <c r="S37" s="31"/>
      <c r="T37" s="31"/>
      <c r="U37" s="31"/>
      <c r="V37" s="31"/>
      <c r="W37" s="31"/>
      <c r="X37" s="32">
        <f t="shared" si="0"/>
        <v>0</v>
      </c>
      <c r="Y37" s="33">
        <f t="shared" si="1"/>
        <v>0</v>
      </c>
    </row>
    <row r="38" spans="1:25" x14ac:dyDescent="0.3">
      <c r="A38" s="25"/>
      <c r="B38" s="25"/>
      <c r="C38" s="26"/>
      <c r="D38" s="26"/>
      <c r="E38" s="26"/>
      <c r="F38" s="27" t="s">
        <v>40</v>
      </c>
      <c r="G38" s="28"/>
      <c r="H38" s="29"/>
      <c r="I38" s="29"/>
      <c r="J38" s="29"/>
      <c r="K38" s="29"/>
      <c r="L38" s="29"/>
      <c r="M38" s="29"/>
      <c r="N38" s="28"/>
      <c r="O38" s="30"/>
      <c r="P38" s="31"/>
      <c r="Q38" s="31"/>
      <c r="R38" s="31"/>
      <c r="S38" s="31"/>
      <c r="T38" s="31"/>
      <c r="U38" s="31"/>
      <c r="V38" s="31"/>
      <c r="W38" s="31"/>
      <c r="X38" s="32">
        <f t="shared" si="0"/>
        <v>0</v>
      </c>
      <c r="Y38" s="33">
        <f t="shared" si="1"/>
        <v>0</v>
      </c>
    </row>
  </sheetData>
  <autoFilter ref="A10:Y10" xr:uid="{D319304E-167B-4E85-9722-A145D9626530}"/>
  <conditionalFormatting sqref="D11:D38">
    <cfRule type="expression" dxfId="2" priority="1">
      <formula>OR($D11&gt;2025,AND($D11&lt;2025,$D11&lt;&gt;""))</formula>
    </cfRule>
  </conditionalFormatting>
  <conditionalFormatting sqref="Y11:Y38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38" xr:uid="{EB0482EA-DD36-4081-8C5C-31BF731BCEC9}">
      <formula1>"FMR, Actual Rent"</formula1>
    </dataValidation>
    <dataValidation type="list" allowBlank="1" showInputMessage="1" showErrorMessage="1" sqref="F11:F38" xr:uid="{1D8CB4BE-E184-4F08-807F-6732D155A96B}">
      <formula1>"DV, YHDP"</formula1>
    </dataValidation>
    <dataValidation type="list" allowBlank="1" showInputMessage="1" showErrorMessage="1" sqref="E11:E38" xr:uid="{6F2D7A65-B0AD-444D-B088-DD26566F453C}">
      <formula1>"PH, TH, Joint TH &amp; PH-RRH, HMIS, SSO, TRA, PRA, SRA, S+C/SRO"</formula1>
    </dataValidation>
    <dataValidation allowBlank="1" showErrorMessage="1" sqref="A10:Y10" xr:uid="{AE071E2E-B135-4C13-9988-8322310BA361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2024-08-01T18:27:43Z</dcterms:created>
  <dcterms:modified xsi:type="dcterms:W3CDTF">2024-08-01T18:52:54Z</dcterms:modified>
</cp:coreProperties>
</file>