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GA-500\"/>
    </mc:Choice>
  </mc:AlternateContent>
  <xr:revisionPtr revIDLastSave="0" documentId="13_ncr:1_{3B67C19A-7A28-44A2-B6A2-578A57E97D4D}" xr6:coauthVersionLast="47" xr6:coauthVersionMax="47" xr10:uidLastSave="{00000000-0000-0000-0000-000000000000}"/>
  <bookViews>
    <workbookView xWindow="10440" yWindow="5808" windowWidth="29436" windowHeight="16176" xr2:uid="{645DF391-C33C-4E66-887F-C536305B8684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<sst xmlns="http://schemas.openxmlformats.org/spreadsheetml/2006/main" count="87" uniqueCount="63">
  <si>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</si>
  <si>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</si>
  <si>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</si>
  <si>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</si>
  <si>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</si>
  <si>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</si>
  <si>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</si>
  <si>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</si>
  <si>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</si>
  <si>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</si>
  <si>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</si>
  <si>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</si>
  <si>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</si>
  <si>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</si>
  <si>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</si>
  <si>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</si>
  <si>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</si>
  <si>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</si>
  <si>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</si>
  <si>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</si>
  <si>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</si>
  <si>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</si>
  <si>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</si>
  <si>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</si>
  <si>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</si>
  <si>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</si>
  <si>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</si>
  <si>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</si>
  <si>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</si>
  <si>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</si>
  <si>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</si>
  <si>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</si>
  <si>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</si>
  <si>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</si>
  <si>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</si>
  <si>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GA-507</t>
  </si>
  <si>
    <t>Union Mission, Inc..</t>
  </si>
  <si>
    <t>Eagles Landing PSH FY2023</t>
  </si>
  <si>
    <t>GA0118L4B072316</t>
  </si>
  <si>
    <t>PH</t>
  </si>
  <si>
    <t/>
  </si>
  <si>
    <t>Atlanta</t>
  </si>
  <si>
    <t>Savannah/Chatham County CoC</t>
  </si>
  <si>
    <t>Chatham-Savannah Authority for the Homeless</t>
  </si>
  <si>
    <t>Housing Authority of Savannah</t>
  </si>
  <si>
    <t>Housing Authority of Savannah-PSH FY 2023</t>
  </si>
  <si>
    <t>GA0122L4B072316</t>
  </si>
  <si>
    <t>Actual Rent</t>
  </si>
  <si>
    <t>Unified Case Management FY 2023</t>
  </si>
  <si>
    <t>GA0126L4B072316</t>
  </si>
  <si>
    <t>SSO</t>
  </si>
  <si>
    <t>Georgia Housing and Finance Authority</t>
  </si>
  <si>
    <t>Union Mission (Savannah) S+CR</t>
  </si>
  <si>
    <t>GA0127L4B072316</t>
  </si>
  <si>
    <t>FMR</t>
  </si>
  <si>
    <t>City of Savannah, Georgia</t>
  </si>
  <si>
    <t>City of Savannah 54 Units CoC_FY2023</t>
  </si>
  <si>
    <t>GA0150L4B072315</t>
  </si>
  <si>
    <t>HMIS Lead 2023</t>
  </si>
  <si>
    <t>GA0363L4B072306</t>
  </si>
  <si>
    <t>Economic Opportunity Authority for Savannah-Chatham County</t>
  </si>
  <si>
    <t>Tom D.  Austin House</t>
  </si>
  <si>
    <t>GA0382L4B072305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</si>
</sst>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E57B-2B53-4B25-A19E-37C248CD58B6}">
  <sheetPr codeName="Sheet102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3931873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134916</v>
      </c>
      <c r="J11" s="29">
        <v>45262</v>
      </c>
      <c r="K11" s="29">
        <v>0</v>
      </c>
      <c r="L11" s="29">
        <v>0</v>
      </c>
      <c r="M11" s="29">
        <v>0</v>
      </c>
      <c r="N11" s="28">
        <v>11254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7" si="0">SUM(P11:W11)</f>
        <v>0</v>
      </c>
      <c r="Y11" s="33">
        <f t="shared" ref="Y11:Y27" si="1">SUM(G11:N11)</f>
        <v>191432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1509756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81694</v>
      </c>
      <c r="O12" s="30" t="s">
        <v>47</v>
      </c>
      <c r="P12" s="31">
        <v>0</v>
      </c>
      <c r="Q12" s="31">
        <v>0</v>
      </c>
      <c r="R12" s="31">
        <v>40</v>
      </c>
      <c r="S12" s="31">
        <v>38</v>
      </c>
      <c r="T12" s="31">
        <v>31</v>
      </c>
      <c r="U12" s="31">
        <v>3</v>
      </c>
      <c r="V12" s="31">
        <v>0</v>
      </c>
      <c r="W12" s="31">
        <v>0</v>
      </c>
      <c r="X12" s="32">
        <f t="shared" si="0"/>
        <v>112</v>
      </c>
      <c r="Y12" s="33">
        <f t="shared" si="1"/>
        <v>1591450</v>
      </c>
    </row>
    <row r="13" spans="1:25" x14ac:dyDescent="0.3">
      <c r="A13" s="25" t="s">
        <v>43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40</v>
      </c>
      <c r="G13" s="28">
        <v>8424</v>
      </c>
      <c r="H13" s="29">
        <v>0</v>
      </c>
      <c r="I13" s="29">
        <v>375316</v>
      </c>
      <c r="J13" s="29">
        <v>0</v>
      </c>
      <c r="K13" s="29">
        <v>0</v>
      </c>
      <c r="L13" s="29">
        <v>0</v>
      </c>
      <c r="M13" s="29">
        <v>0</v>
      </c>
      <c r="N13" s="28">
        <v>26852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410592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457392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20705</v>
      </c>
      <c r="O14" s="30" t="s">
        <v>54</v>
      </c>
      <c r="P14" s="31">
        <v>0</v>
      </c>
      <c r="Q14" s="31">
        <v>0</v>
      </c>
      <c r="R14" s="31">
        <v>1</v>
      </c>
      <c r="S14" s="31">
        <v>24</v>
      </c>
      <c r="T14" s="31">
        <v>4</v>
      </c>
      <c r="U14" s="31">
        <v>0</v>
      </c>
      <c r="V14" s="31">
        <v>0</v>
      </c>
      <c r="W14" s="31">
        <v>0</v>
      </c>
      <c r="X14" s="32">
        <f t="shared" si="0"/>
        <v>29</v>
      </c>
      <c r="Y14" s="33">
        <f t="shared" si="1"/>
        <v>478097</v>
      </c>
    </row>
    <row r="15" spans="1:25" x14ac:dyDescent="0.3">
      <c r="A15" s="25" t="s">
        <v>55</v>
      </c>
      <c r="B15" s="25" t="s">
        <v>56</v>
      </c>
      <c r="C15" s="26" t="s">
        <v>57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895056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40219</v>
      </c>
      <c r="O15" s="30" t="s">
        <v>54</v>
      </c>
      <c r="P15" s="31">
        <v>0</v>
      </c>
      <c r="Q15" s="31">
        <v>0</v>
      </c>
      <c r="R15" s="31">
        <v>22</v>
      </c>
      <c r="S15" s="31">
        <v>11</v>
      </c>
      <c r="T15" s="31">
        <v>20</v>
      </c>
      <c r="U15" s="31">
        <v>1</v>
      </c>
      <c r="V15" s="31">
        <v>0</v>
      </c>
      <c r="W15" s="31">
        <v>0</v>
      </c>
      <c r="X15" s="32">
        <f t="shared" si="0"/>
        <v>54</v>
      </c>
      <c r="Y15" s="33">
        <f t="shared" si="1"/>
        <v>935275</v>
      </c>
    </row>
    <row r="16" spans="1:25" x14ac:dyDescent="0.3">
      <c r="A16" s="25" t="s">
        <v>43</v>
      </c>
      <c r="B16" s="25" t="s">
        <v>58</v>
      </c>
      <c r="C16" s="26" t="s">
        <v>59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35210</v>
      </c>
      <c r="L16" s="29">
        <v>0</v>
      </c>
      <c r="M16" s="29">
        <v>0</v>
      </c>
      <c r="N16" s="28">
        <v>2650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37860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68032</v>
      </c>
      <c r="J17" s="29">
        <v>219135</v>
      </c>
      <c r="K17" s="29">
        <v>0</v>
      </c>
      <c r="L17" s="29">
        <v>0</v>
      </c>
      <c r="M17" s="29">
        <v>0</v>
      </c>
      <c r="N17" s="28">
        <v>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287167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87ECE57B-2B53-4B25-A19E-37C248CD58B6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DAE784DA-DD4F-43DD-BDC3-C72D11F303C9}">
      <formula1>"DV, YHDP"</formula1>
    </dataValidation>
    <dataValidation type="list" allowBlank="1" showInputMessage="1" showErrorMessage="1" sqref="O11:O27" xr:uid="{AF8DE10A-34FF-4EF3-A762-23460BD14A59}">
      <formula1>"FMR, Actual Rent"</formula1>
    </dataValidation>
    <dataValidation type="list" allowBlank="1" showInputMessage="1" showErrorMessage="1" sqref="E11:E27" xr:uid="{A6F1112F-1EEB-4DCC-BAC9-1CD0923813F5}">
      <formula1>"PH, TH, Joint TH &amp; PH-RRH, HMIS, SSO, TRA, PRA, SRA, S+C/SRO"</formula1>
    </dataValidation>
    <dataValidation allowBlank="1" showErrorMessage="1" sqref="A10:Y10" xr:uid="{51C2B35A-2BF2-4E4D-9C19-342B207C96DF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2024-06-13T16:09:05Z</dcterms:created>
  <dcterms:modified xsi:type="dcterms:W3CDTF">2024-06-13T19:46:58Z</dcterms:modified>
</cp:coreProperties>
</file>