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GA-500\"/>
    </mc:Choice>
  </mc:AlternateContent>
  <xr:revisionPtr revIDLastSave="0" documentId="13_ncr:1_{4D14BC4F-3E0E-44FC-A0B4-A2651D5ADA41}" xr6:coauthVersionLast="47" xr6:coauthVersionMax="47" xr10:uidLastSave="{00000000-0000-0000-0000-000000000000}"/>
  <bookViews>
    <workbookView xWindow="10440" yWindow="5808" windowWidth="29436" windowHeight="16176" xr2:uid="{A1703C7B-80FE-4684-85AC-B38EBAD6F4D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<sst xmlns="http://schemas.openxmlformats.org/spreadsheetml/2006/main" count="120" uniqueCount="76">
  <si>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</si>
  <si>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</si>
  <si>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</si>
  <si>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</si>
  <si>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</si>
  <si>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</si>
  <si>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</si>
  <si>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</si>
  <si>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</si>
  <si>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</si>
  <si>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</si>
  <si>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</si>
  <si>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</si>
  <si>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</si>
  <si>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</si>
  <si>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</si>
  <si>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</si>
  <si>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</si>
  <si>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</si>
  <si>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</si>
  <si>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</si>
  <si>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</si>
  <si>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</si>
  <si>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</si>
  <si>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</si>
  <si>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</si>
  <si>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</si>
  <si>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</si>
  <si>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</si>
  <si>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</si>
  <si>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</si>
  <si>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</si>
  <si>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</si>
  <si>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</si>
  <si>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</si>
  <si>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GA-506</t>
  </si>
  <si>
    <t>MUST Ministries, Inc.</t>
  </si>
  <si>
    <t>Cobb County Permanent Supportive Housing Program SHP-SSO</t>
  </si>
  <si>
    <t>GA0107L4B062316</t>
  </si>
  <si>
    <t>PH</t>
  </si>
  <si>
    <t/>
  </si>
  <si>
    <t>Atlanta</t>
  </si>
  <si>
    <t>Marietta/Cobb County CoC</t>
  </si>
  <si>
    <t>The Center for Family Resources</t>
  </si>
  <si>
    <t>Highland Rivers Behavioral Health</t>
  </si>
  <si>
    <t>Cobb PSH Renewal FY 2023</t>
  </si>
  <si>
    <t>GA0108L4B062316</t>
  </si>
  <si>
    <t>Actual Rent</t>
  </si>
  <si>
    <t>Georgia Housing and Finance Authority</t>
  </si>
  <si>
    <t>Cobb HMIS Renewal Project FY2023</t>
  </si>
  <si>
    <t>GA0109L4B062316</t>
  </si>
  <si>
    <t>liveSAFE Resources, Inc. (formerly YWCA of NW GA)</t>
  </si>
  <si>
    <t>Transitional Housing Renewal 2023</t>
  </si>
  <si>
    <t>GA0117L4B062316</t>
  </si>
  <si>
    <t>TH</t>
  </si>
  <si>
    <t>MUST Ministries S+CR</t>
  </si>
  <si>
    <t>GA0170L4B062314</t>
  </si>
  <si>
    <t>Cobb County PSH Program for Veterans</t>
  </si>
  <si>
    <t>GA0195L4B062313</t>
  </si>
  <si>
    <t>Cobb GA HMIS Support FY23</t>
  </si>
  <si>
    <t>GA0226L4B062311</t>
  </si>
  <si>
    <t>Multi-Agency Group RRH Renewal 2023</t>
  </si>
  <si>
    <t>GA0308L4B062308</t>
  </si>
  <si>
    <t>FMR</t>
  </si>
  <si>
    <t>Cobb County PSH Program II</t>
  </si>
  <si>
    <t>GA0323L4B062308</t>
  </si>
  <si>
    <t>Cobb County Coordinated Entry and Assessment</t>
  </si>
  <si>
    <t>GA0359L4B062306</t>
  </si>
  <si>
    <t>SSO</t>
  </si>
  <si>
    <t>Cobb County RRH for Singles and Adult Families</t>
  </si>
  <si>
    <t>GA0379L4B062305</t>
  </si>
  <si>
    <t>Joint TH RRH 2023</t>
  </si>
  <si>
    <t>GA0431L4B062302</t>
  </si>
  <si>
    <t>Joint TH &amp; PH-RRH</t>
  </si>
  <si>
    <t>Joint TH RRH Transition Grant</t>
  </si>
  <si>
    <t>GA0489T4B062300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</si>
</sst>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E56A6-D66B-4AC6-9F7F-315980200C1B}">
  <sheetPr codeName="Sheet101">
    <pageSetUpPr fitToPage="1"/>
  </sheetPr>
  <dimension ref="A1:DF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2480541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35000</v>
      </c>
      <c r="J11" s="29">
        <v>0</v>
      </c>
      <c r="K11" s="29">
        <v>0</v>
      </c>
      <c r="L11" s="29">
        <v>0</v>
      </c>
      <c r="M11" s="29">
        <v>0</v>
      </c>
      <c r="N11" s="28">
        <v>700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3" si="0">SUM(P11:W11)</f>
        <v>0</v>
      </c>
      <c r="Y11" s="33">
        <f t="shared" ref="Y11:Y33" si="1">SUM(G11:N11)</f>
        <v>35700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375432</v>
      </c>
      <c r="I12" s="29">
        <v>27062</v>
      </c>
      <c r="J12" s="29">
        <v>0</v>
      </c>
      <c r="K12" s="29">
        <v>0</v>
      </c>
      <c r="L12" s="29">
        <v>0</v>
      </c>
      <c r="M12" s="29">
        <v>0</v>
      </c>
      <c r="N12" s="28">
        <v>16450</v>
      </c>
      <c r="O12" s="30" t="s">
        <v>47</v>
      </c>
      <c r="P12" s="31">
        <v>0</v>
      </c>
      <c r="Q12" s="31">
        <v>0</v>
      </c>
      <c r="R12" s="31">
        <v>21</v>
      </c>
      <c r="S12" s="31">
        <v>3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25</v>
      </c>
      <c r="Y12" s="33">
        <f t="shared" si="1"/>
        <v>418944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27315</v>
      </c>
      <c r="L13" s="29">
        <v>0</v>
      </c>
      <c r="M13" s="29">
        <v>0</v>
      </c>
      <c r="N13" s="28">
        <v>546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27861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54</v>
      </c>
      <c r="F14" s="27" t="s">
        <v>40</v>
      </c>
      <c r="G14" s="28">
        <v>0</v>
      </c>
      <c r="H14" s="29">
        <v>0</v>
      </c>
      <c r="I14" s="29">
        <v>98412</v>
      </c>
      <c r="J14" s="29">
        <v>54785</v>
      </c>
      <c r="K14" s="29">
        <v>0</v>
      </c>
      <c r="L14" s="29">
        <v>0</v>
      </c>
      <c r="M14" s="29">
        <v>0</v>
      </c>
      <c r="N14" s="28">
        <v>6436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159633</v>
      </c>
    </row>
    <row r="15" spans="1:25" x14ac:dyDescent="0.3">
      <c r="A15" s="25" t="s">
        <v>48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123456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4831</v>
      </c>
      <c r="O15" s="30" t="s">
        <v>47</v>
      </c>
      <c r="P15" s="31">
        <v>0</v>
      </c>
      <c r="Q15" s="31">
        <v>0</v>
      </c>
      <c r="R15" s="31">
        <v>0</v>
      </c>
      <c r="S15" s="31">
        <v>6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7</v>
      </c>
      <c r="Y15" s="33">
        <f t="shared" si="1"/>
        <v>128287</v>
      </c>
    </row>
    <row r="16" spans="1:25" x14ac:dyDescent="0.3">
      <c r="A16" s="25" t="s">
        <v>36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121532</v>
      </c>
      <c r="H16" s="29">
        <v>0</v>
      </c>
      <c r="I16" s="29">
        <v>32500</v>
      </c>
      <c r="J16" s="29">
        <v>22942</v>
      </c>
      <c r="K16" s="29">
        <v>6500</v>
      </c>
      <c r="L16" s="29">
        <v>0</v>
      </c>
      <c r="M16" s="29">
        <v>0</v>
      </c>
      <c r="N16" s="28">
        <v>7944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191418</v>
      </c>
    </row>
    <row r="17" spans="1:25" x14ac:dyDescent="0.3">
      <c r="A17" s="25" t="s">
        <v>48</v>
      </c>
      <c r="B17" s="25" t="s">
        <v>59</v>
      </c>
      <c r="C17" s="26" t="s">
        <v>60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146990</v>
      </c>
      <c r="L17" s="29">
        <v>0</v>
      </c>
      <c r="M17" s="29">
        <v>0</v>
      </c>
      <c r="N17" s="28">
        <v>3603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150593</v>
      </c>
    </row>
    <row r="18" spans="1:25" x14ac:dyDescent="0.3">
      <c r="A18" s="25" t="s">
        <v>43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231720</v>
      </c>
      <c r="I18" s="29">
        <v>156164</v>
      </c>
      <c r="J18" s="29">
        <v>0</v>
      </c>
      <c r="K18" s="29">
        <v>0</v>
      </c>
      <c r="L18" s="29">
        <v>0</v>
      </c>
      <c r="M18" s="29">
        <v>0</v>
      </c>
      <c r="N18" s="28">
        <v>22293</v>
      </c>
      <c r="O18" s="30" t="s">
        <v>63</v>
      </c>
      <c r="P18" s="31">
        <v>0</v>
      </c>
      <c r="Q18" s="31">
        <v>0</v>
      </c>
      <c r="R18" s="31">
        <v>0</v>
      </c>
      <c r="S18" s="31">
        <v>3</v>
      </c>
      <c r="T18" s="31">
        <v>2</v>
      </c>
      <c r="U18" s="31">
        <v>0</v>
      </c>
      <c r="V18" s="31">
        <v>0</v>
      </c>
      <c r="W18" s="31">
        <v>0</v>
      </c>
      <c r="X18" s="32">
        <f t="shared" si="0"/>
        <v>5</v>
      </c>
      <c r="Y18" s="33">
        <f t="shared" si="1"/>
        <v>410177</v>
      </c>
    </row>
    <row r="19" spans="1:25" x14ac:dyDescent="0.3">
      <c r="A19" s="25" t="s">
        <v>36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132768</v>
      </c>
      <c r="H19" s="29">
        <v>0</v>
      </c>
      <c r="I19" s="29">
        <v>63513</v>
      </c>
      <c r="J19" s="29">
        <v>64471</v>
      </c>
      <c r="K19" s="29">
        <v>6500</v>
      </c>
      <c r="L19" s="29">
        <v>0</v>
      </c>
      <c r="M19" s="29">
        <v>0</v>
      </c>
      <c r="N19" s="28">
        <v>13012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280264</v>
      </c>
    </row>
    <row r="20" spans="1:25" x14ac:dyDescent="0.3">
      <c r="A20" s="25" t="s">
        <v>36</v>
      </c>
      <c r="B20" s="25" t="s">
        <v>66</v>
      </c>
      <c r="C20" s="26" t="s">
        <v>67</v>
      </c>
      <c r="D20" s="26">
        <v>2025</v>
      </c>
      <c r="E20" s="26" t="s">
        <v>68</v>
      </c>
      <c r="F20" s="27" t="s">
        <v>40</v>
      </c>
      <c r="G20" s="28">
        <v>0</v>
      </c>
      <c r="H20" s="29">
        <v>0</v>
      </c>
      <c r="I20" s="29">
        <v>46500</v>
      </c>
      <c r="J20" s="29">
        <v>0</v>
      </c>
      <c r="K20" s="29">
        <v>0</v>
      </c>
      <c r="L20" s="29">
        <v>0</v>
      </c>
      <c r="M20" s="29">
        <v>0</v>
      </c>
      <c r="N20" s="28">
        <v>3500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50000</v>
      </c>
    </row>
    <row r="21" spans="1:25" x14ac:dyDescent="0.3">
      <c r="A21" s="25" t="s">
        <v>36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119412</v>
      </c>
      <c r="I21" s="29">
        <v>39907</v>
      </c>
      <c r="J21" s="29">
        <v>0</v>
      </c>
      <c r="K21" s="29">
        <v>8700</v>
      </c>
      <c r="L21" s="29">
        <v>0</v>
      </c>
      <c r="M21" s="29">
        <v>0</v>
      </c>
      <c r="N21" s="28">
        <v>8633</v>
      </c>
      <c r="O21" s="30" t="s">
        <v>63</v>
      </c>
      <c r="P21" s="31">
        <v>0</v>
      </c>
      <c r="Q21" s="31">
        <v>1</v>
      </c>
      <c r="R21" s="31">
        <v>4</v>
      </c>
      <c r="S21" s="31">
        <v>2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7</v>
      </c>
      <c r="Y21" s="33">
        <f t="shared" si="1"/>
        <v>176652</v>
      </c>
    </row>
    <row r="22" spans="1:25" x14ac:dyDescent="0.3">
      <c r="A22" s="25" t="s">
        <v>51</v>
      </c>
      <c r="B22" s="25" t="s">
        <v>71</v>
      </c>
      <c r="C22" s="26" t="s">
        <v>72</v>
      </c>
      <c r="D22" s="26">
        <v>2025</v>
      </c>
      <c r="E22" s="26" t="s">
        <v>73</v>
      </c>
      <c r="F22" s="27" t="s">
        <v>40</v>
      </c>
      <c r="G22" s="28">
        <v>19608</v>
      </c>
      <c r="H22" s="29">
        <v>76452</v>
      </c>
      <c r="I22" s="29">
        <v>116297</v>
      </c>
      <c r="J22" s="29">
        <v>14031</v>
      </c>
      <c r="K22" s="29">
        <v>0</v>
      </c>
      <c r="L22" s="29">
        <v>0</v>
      </c>
      <c r="M22" s="29">
        <v>0</v>
      </c>
      <c r="N22" s="28">
        <v>20645</v>
      </c>
      <c r="O22" s="30" t="s">
        <v>63</v>
      </c>
      <c r="P22" s="31">
        <v>0</v>
      </c>
      <c r="Q22" s="31">
        <v>0</v>
      </c>
      <c r="R22" s="31">
        <v>1</v>
      </c>
      <c r="S22" s="31">
        <v>2</v>
      </c>
      <c r="T22" s="31">
        <v>1</v>
      </c>
      <c r="U22" s="31">
        <v>0</v>
      </c>
      <c r="V22" s="31">
        <v>0</v>
      </c>
      <c r="W22" s="31">
        <v>0</v>
      </c>
      <c r="X22" s="32">
        <f t="shared" si="0"/>
        <v>4</v>
      </c>
      <c r="Y22" s="33">
        <f t="shared" si="1"/>
        <v>247033</v>
      </c>
    </row>
    <row r="23" spans="1:25" x14ac:dyDescent="0.3">
      <c r="A23" s="25" t="s">
        <v>43</v>
      </c>
      <c r="B23" s="25" t="s">
        <v>74</v>
      </c>
      <c r="C23" s="26" t="s">
        <v>75</v>
      </c>
      <c r="D23" s="26">
        <v>2025</v>
      </c>
      <c r="E23" s="26" t="s">
        <v>73</v>
      </c>
      <c r="F23" s="27" t="s">
        <v>40</v>
      </c>
      <c r="G23" s="28">
        <v>30936</v>
      </c>
      <c r="H23" s="29">
        <v>97224</v>
      </c>
      <c r="I23" s="29">
        <v>59173</v>
      </c>
      <c r="J23" s="29">
        <v>3500</v>
      </c>
      <c r="K23" s="29">
        <v>0</v>
      </c>
      <c r="L23" s="29">
        <v>0</v>
      </c>
      <c r="M23" s="29">
        <v>0</v>
      </c>
      <c r="N23" s="28">
        <v>13146</v>
      </c>
      <c r="O23" s="30" t="s">
        <v>63</v>
      </c>
      <c r="P23" s="31">
        <v>0</v>
      </c>
      <c r="Q23" s="31">
        <v>0</v>
      </c>
      <c r="R23" s="31">
        <v>0</v>
      </c>
      <c r="S23" s="31">
        <v>4</v>
      </c>
      <c r="T23" s="31">
        <v>1</v>
      </c>
      <c r="U23" s="31">
        <v>0</v>
      </c>
      <c r="V23" s="31">
        <v>0</v>
      </c>
      <c r="W23" s="31">
        <v>0</v>
      </c>
      <c r="X23" s="32">
        <f t="shared" si="0"/>
        <v>5</v>
      </c>
      <c r="Y23" s="33">
        <f t="shared" si="1"/>
        <v>203979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</sheetData>
  <autoFilter ref="A10:Y10" xr:uid="{9BAE56A6-D66B-4AC6-9F7F-315980200C1B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3" xr:uid="{5F7EF30E-224A-4FA2-A8D7-019F3C39BB7D}">
      <formula1>"DV, YHDP"</formula1>
    </dataValidation>
    <dataValidation type="list" allowBlank="1" showInputMessage="1" showErrorMessage="1" sqref="O11:O33" xr:uid="{0A93A2DE-5691-45A6-ADD5-4194A35207A2}">
      <formula1>"FMR, Actual Rent"</formula1>
    </dataValidation>
    <dataValidation type="list" allowBlank="1" showInputMessage="1" showErrorMessage="1" sqref="E11:E33" xr:uid="{048F7EA6-5D99-4032-BB2E-38F033BF8FDE}">
      <formula1>"PH, TH, Joint TH &amp; PH-RRH, HMIS, SSO, TRA, PRA, SRA, S+C/SRO"</formula1>
    </dataValidation>
    <dataValidation allowBlank="1" showErrorMessage="1" sqref="A10:Y10" xr:uid="{A96CAC60-6BD1-4480-B8AA-8E429375B5DB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2024-06-13T16:09:09Z</dcterms:created>
  <dcterms:modified xsi:type="dcterms:W3CDTF">2024-06-13T19:46:50Z</dcterms:modified>
</cp:coreProperties>
</file>