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90E67CF-973D-484E-A7A7-9095925392F8}" xr6:coauthVersionLast="47" xr6:coauthVersionMax="47" xr10:uidLastSave="{00000000-0000-0000-0000-000000000000}"/>
  <bookViews>
    <workbookView xWindow="384" yWindow="384" windowWidth="23220" windowHeight="12720" xr2:uid="{50285220-F1CB-4504-84E9-8032D4191B8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<sst xmlns="http://schemas.openxmlformats.org/spreadsheetml/2006/main" count="100" uniqueCount="68">
  <si>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</si>
  <si>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</si>
  <si>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</si>
  <si>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</si>
  <si>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</si>
  <si>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</si>
  <si>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</si>
  <si>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</si>
  <si>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</si>
  <si>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</si>
  <si>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</si>
  <si>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</si>
  <si>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</si>
  <si>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</si>
  <si>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</si>
  <si>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</si>
  <si>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</si>
  <si>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</si>
  <si>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</si>
  <si>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</si>
  <si>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</si>
  <si>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</si>
  <si>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</si>
  <si>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</si>
  <si>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</si>
  <si>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</si>
  <si>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</si>
  <si>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</si>
  <si>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</si>
  <si>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</si>
  <si>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</si>
  <si>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</si>
  <si>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</si>
  <si>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</si>
  <si>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</si>
  <si>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GA-505</t>
  </si>
  <si>
    <t>Georgia Housing and Finance Authority</t>
  </si>
  <si>
    <t>Chattahoochee Valley Jail Ministry, Inc. S+CR T</t>
  </si>
  <si>
    <t>GA0105L4B052316</t>
  </si>
  <si>
    <t>PH</t>
  </si>
  <si>
    <t/>
  </si>
  <si>
    <t>FMR</t>
  </si>
  <si>
    <t>Atlanta</t>
  </si>
  <si>
    <t>Columbus-Muscogee CoC</t>
  </si>
  <si>
    <t>United Way of the Chattahoochee Valley</t>
  </si>
  <si>
    <t>House of TIME, Inc.</t>
  </si>
  <si>
    <t>TIME to Recover</t>
  </si>
  <si>
    <t>GA0106L4B052316</t>
  </si>
  <si>
    <t>TH</t>
  </si>
  <si>
    <t>Open Door Community House, Inc.</t>
  </si>
  <si>
    <t>Welcome Home</t>
  </si>
  <si>
    <t>GA0305L4B052308</t>
  </si>
  <si>
    <t>Homeless to a Home, Family Matters</t>
  </si>
  <si>
    <t>GA0342L4B052307</t>
  </si>
  <si>
    <t>Columbus Alliance for Battered Women, Inc. d/b/a Hope Harbour</t>
  </si>
  <si>
    <t>Hope Harbour-Rapid Rehousing Project (CoC 1)</t>
  </si>
  <si>
    <t>GA0377L4B052304</t>
  </si>
  <si>
    <t>DV</t>
  </si>
  <si>
    <t>Hope Harbour-Rapid Rehousing Project 2 (CoC 2)</t>
  </si>
  <si>
    <t>GA0394D4B052304</t>
  </si>
  <si>
    <t>Moving Home</t>
  </si>
  <si>
    <t>GA0395L4B052304</t>
  </si>
  <si>
    <t>Joint TH &amp; PH-RRH</t>
  </si>
  <si>
    <t>Hope Harbour Rapid Rehousing DV Bonus -renewal</t>
  </si>
  <si>
    <t>GA0428L4B052302</t>
  </si>
  <si>
    <t>United Way of the Chattachoochee Valley</t>
  </si>
  <si>
    <t>Homeless Management Information System</t>
  </si>
  <si>
    <t>GA0453L4B052301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</si>
</sst>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3180-9A9C-4C1C-A9B6-F7157FF776A9}">
  <sheetPr codeName="Sheet37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530615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1878516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187488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11260</v>
      </c>
      <c r="O11" s="30" t="s">
        <v>41</v>
      </c>
      <c r="P11" s="31">
        <v>0</v>
      </c>
      <c r="Q11" s="31">
        <v>0</v>
      </c>
      <c r="R11" s="31">
        <v>11</v>
      </c>
      <c r="S11" s="31">
        <v>7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9" si="0">SUM(P11:W11)</f>
        <v>18</v>
      </c>
      <c r="Y11" s="33">
        <f t="shared" ref="Y11:Y29" si="1">SUM(G11:N11)</f>
        <v>198748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40</v>
      </c>
      <c r="G12" s="28">
        <v>57600</v>
      </c>
      <c r="H12" s="29">
        <v>0</v>
      </c>
      <c r="I12" s="29">
        <v>154623</v>
      </c>
      <c r="J12" s="29">
        <v>12779</v>
      </c>
      <c r="K12" s="29">
        <v>0</v>
      </c>
      <c r="L12" s="29">
        <v>0</v>
      </c>
      <c r="M12" s="29">
        <v>0</v>
      </c>
      <c r="N12" s="28">
        <v>10760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235762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142188</v>
      </c>
      <c r="I13" s="29">
        <v>115069</v>
      </c>
      <c r="J13" s="29">
        <v>0</v>
      </c>
      <c r="K13" s="29">
        <v>0</v>
      </c>
      <c r="L13" s="29">
        <v>0</v>
      </c>
      <c r="M13" s="29">
        <v>0</v>
      </c>
      <c r="N13" s="28">
        <v>8500</v>
      </c>
      <c r="O13" s="30" t="s">
        <v>41</v>
      </c>
      <c r="P13" s="31">
        <v>0</v>
      </c>
      <c r="Q13" s="31">
        <v>0</v>
      </c>
      <c r="R13" s="31">
        <v>2</v>
      </c>
      <c r="S13" s="31">
        <v>1</v>
      </c>
      <c r="T13" s="31">
        <v>6</v>
      </c>
      <c r="U13" s="31">
        <v>1</v>
      </c>
      <c r="V13" s="31">
        <v>0</v>
      </c>
      <c r="W13" s="31">
        <v>0</v>
      </c>
      <c r="X13" s="32">
        <f t="shared" si="0"/>
        <v>10</v>
      </c>
      <c r="Y13" s="33">
        <f t="shared" si="1"/>
        <v>265757</v>
      </c>
    </row>
    <row r="14" spans="1:25" x14ac:dyDescent="0.3">
      <c r="A14" s="25" t="s">
        <v>45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223037</v>
      </c>
      <c r="H14" s="29">
        <v>0</v>
      </c>
      <c r="I14" s="29">
        <v>118058</v>
      </c>
      <c r="J14" s="29">
        <v>45845</v>
      </c>
      <c r="K14" s="29">
        <v>0</v>
      </c>
      <c r="L14" s="29">
        <v>0</v>
      </c>
      <c r="M14" s="29">
        <v>0</v>
      </c>
      <c r="N14" s="28">
        <v>7247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394187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57</v>
      </c>
      <c r="G15" s="28">
        <v>0</v>
      </c>
      <c r="H15" s="29">
        <v>120780</v>
      </c>
      <c r="I15" s="29">
        <v>7431</v>
      </c>
      <c r="J15" s="29">
        <v>0</v>
      </c>
      <c r="K15" s="29">
        <v>0</v>
      </c>
      <c r="L15" s="29">
        <v>0</v>
      </c>
      <c r="M15" s="29">
        <v>0</v>
      </c>
      <c r="N15" s="28">
        <v>0</v>
      </c>
      <c r="O15" s="30" t="s">
        <v>41</v>
      </c>
      <c r="P15" s="31">
        <v>0</v>
      </c>
      <c r="Q15" s="31">
        <v>0</v>
      </c>
      <c r="R15" s="31">
        <v>3</v>
      </c>
      <c r="S15" s="31">
        <v>4</v>
      </c>
      <c r="T15" s="31">
        <v>3</v>
      </c>
      <c r="U15" s="31">
        <v>0</v>
      </c>
      <c r="V15" s="31">
        <v>0</v>
      </c>
      <c r="W15" s="31">
        <v>0</v>
      </c>
      <c r="X15" s="32">
        <f t="shared" si="0"/>
        <v>10</v>
      </c>
      <c r="Y15" s="33">
        <f t="shared" si="1"/>
        <v>128211</v>
      </c>
    </row>
    <row r="16" spans="1:25" x14ac:dyDescent="0.3">
      <c r="A16" s="25" t="s">
        <v>54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57</v>
      </c>
      <c r="G16" s="28">
        <v>0</v>
      </c>
      <c r="H16" s="29">
        <v>140436</v>
      </c>
      <c r="I16" s="29">
        <v>4220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 t="s">
        <v>41</v>
      </c>
      <c r="P16" s="31">
        <v>0</v>
      </c>
      <c r="Q16" s="31">
        <v>0</v>
      </c>
      <c r="R16" s="31">
        <v>5</v>
      </c>
      <c r="S16" s="31">
        <v>4</v>
      </c>
      <c r="T16" s="31">
        <v>3</v>
      </c>
      <c r="U16" s="31">
        <v>0</v>
      </c>
      <c r="V16" s="31">
        <v>0</v>
      </c>
      <c r="W16" s="31">
        <v>0</v>
      </c>
      <c r="X16" s="32">
        <f t="shared" si="0"/>
        <v>12</v>
      </c>
      <c r="Y16" s="33">
        <f t="shared" si="1"/>
        <v>144656</v>
      </c>
    </row>
    <row r="17" spans="1:25" x14ac:dyDescent="0.3">
      <c r="A17" s="25" t="s">
        <v>45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40</v>
      </c>
      <c r="G17" s="28">
        <v>0</v>
      </c>
      <c r="H17" s="29">
        <v>123276</v>
      </c>
      <c r="I17" s="29">
        <v>39105</v>
      </c>
      <c r="J17" s="29">
        <v>0</v>
      </c>
      <c r="K17" s="29">
        <v>0</v>
      </c>
      <c r="L17" s="29">
        <v>0</v>
      </c>
      <c r="M17" s="29">
        <v>0</v>
      </c>
      <c r="N17" s="28">
        <v>7642</v>
      </c>
      <c r="O17" s="30" t="s">
        <v>41</v>
      </c>
      <c r="P17" s="31">
        <v>0</v>
      </c>
      <c r="Q17" s="31">
        <v>0</v>
      </c>
      <c r="R17" s="31">
        <v>4</v>
      </c>
      <c r="S17" s="31">
        <v>3</v>
      </c>
      <c r="T17" s="31">
        <v>2</v>
      </c>
      <c r="U17" s="31">
        <v>1</v>
      </c>
      <c r="V17" s="31">
        <v>0</v>
      </c>
      <c r="W17" s="31">
        <v>0</v>
      </c>
      <c r="X17" s="32">
        <f t="shared" si="0"/>
        <v>10</v>
      </c>
      <c r="Y17" s="33">
        <f t="shared" si="1"/>
        <v>170023</v>
      </c>
    </row>
    <row r="18" spans="1:25" x14ac:dyDescent="0.3">
      <c r="A18" s="25" t="s">
        <v>54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57</v>
      </c>
      <c r="G18" s="28">
        <v>0</v>
      </c>
      <c r="H18" s="29">
        <v>155748</v>
      </c>
      <c r="I18" s="29">
        <v>102000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 t="s">
        <v>41</v>
      </c>
      <c r="P18" s="31">
        <v>0</v>
      </c>
      <c r="Q18" s="31">
        <v>0</v>
      </c>
      <c r="R18" s="31">
        <v>5</v>
      </c>
      <c r="S18" s="31">
        <v>4</v>
      </c>
      <c r="T18" s="31">
        <v>4</v>
      </c>
      <c r="U18" s="31">
        <v>0</v>
      </c>
      <c r="V18" s="31">
        <v>0</v>
      </c>
      <c r="W18" s="31">
        <v>0</v>
      </c>
      <c r="X18" s="32">
        <f t="shared" si="0"/>
        <v>13</v>
      </c>
      <c r="Y18" s="33">
        <f t="shared" si="1"/>
        <v>257748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20</v>
      </c>
      <c r="F19" s="27" t="s">
        <v>40</v>
      </c>
      <c r="G19" s="28">
        <v>0</v>
      </c>
      <c r="H19" s="29">
        <v>0</v>
      </c>
      <c r="I19" s="29">
        <v>0</v>
      </c>
      <c r="J19" s="29">
        <v>0</v>
      </c>
      <c r="K19" s="29">
        <v>83424</v>
      </c>
      <c r="L19" s="29">
        <v>0</v>
      </c>
      <c r="M19" s="29">
        <v>0</v>
      </c>
      <c r="N19" s="28">
        <v>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83424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CB6D3180-9A9C-4C1C-A9B6-F7157FF776A9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" xr:uid="{E7F4CE2B-AA7E-4B47-9CBD-DE2438DCD4B8}">
      <formula1>"FMR, Actual Rent"</formula1>
    </dataValidation>
    <dataValidation type="list" allowBlank="1" showInputMessage="1" showErrorMessage="1" sqref="F11:F29" xr:uid="{56BF00FD-FE9B-4894-A903-98FEBE22F24D}">
      <formula1>"DV, YHDP"</formula1>
    </dataValidation>
    <dataValidation type="list" allowBlank="1" showInputMessage="1" showErrorMessage="1" sqref="E11:E29" xr:uid="{109DF973-01F6-47FB-9ECC-B9F27D2B0B9C}">
      <formula1>"PH, TH, Joint TH &amp; PH-RRH, HMIS, SSO, TRA, PRA, SRA, S+C/SRO"</formula1>
    </dataValidation>
    <dataValidation allowBlank="1" showErrorMessage="1" sqref="A10:Y10" xr:uid="{FDFE00BE-5C18-40D9-B74E-FBD7119A19B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2024-08-01T18:27:44Z</dcterms:created>
  <dcterms:modified xsi:type="dcterms:W3CDTF">2024-08-01T18:52:53Z</dcterms:modified>
</cp:coreProperties>
</file>