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https://hudgov-my.sharepoint.com/personal/roger_a_moore_hud_gov/Documents/OneDR/2024 Reports/2024 GIW/FY 2024 GIWs - HUD/"/>
    </mc:Choice>
  </mc:AlternateContent>
  <xr:revisionPtr revIDLastSave="1" documentId="13_ncr:1_{1ABF4998-7560-4F14-9846-1486B42CACBB}" xr6:coauthVersionLast="47" xr6:coauthVersionMax="47" xr10:uidLastSave="{04196AE2-FD2C-044B-BFA3-1D9B294CA624}"/>
  <bookViews>
    <workbookView xWindow="10440" yWindow="5800" windowWidth="29440" windowHeight="16180" xr2:uid="{F663B0DF-45CB-4650-891E-A92B608C65D3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3" i="1" l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<sst xmlns="http://schemas.openxmlformats.org/spreadsheetml/2006/main" count="65" uniqueCount="51">
  <si>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</si>
  <si>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</si>
  <si>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</si>
  <si>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</si>
  <si>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</si>
  <si>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</si>
  <si>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</si>
  <si>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</si>
  <si>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</si>
  <si>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</si>
  <si>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</si>
  <si>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</si>
  <si>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</si>
  <si>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</si>
  <si>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</si>
  <si>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</si>
  <si>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</si>
  <si>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</si>
  <si>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</si>
  <si>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</si>
  <si>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</si>
  <si>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</si>
  <si>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</si>
  <si>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</si>
  <si>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</si>
  <si>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</si>
  <si>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</si>
  <si>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</si>
  <si>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</si>
  <si>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</si>
  <si>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</si>
  <si>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</si>
  <si>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</si>
  <si>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</si>
  <si>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</si>
  <si>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GA-504</t>
  </si>
  <si>
    <t>Augusta, Georgia</t>
  </si>
  <si>
    <t>Augusta, GA Intake and Referral Services</t>
  </si>
  <si>
    <t>GA0101L4B042316</t>
  </si>
  <si>
    <t/>
  </si>
  <si>
    <t>Atlanta</t>
  </si>
  <si>
    <t>Augusta-Richmond County CoC</t>
  </si>
  <si>
    <t>Georgia Housing and Finance Authority</t>
  </si>
  <si>
    <t>CSRA S+CR_T</t>
  </si>
  <si>
    <t>GA0147L4B042315</t>
  </si>
  <si>
    <t>PH</t>
  </si>
  <si>
    <t>FMR</t>
  </si>
  <si>
    <t>CSRA Economic Opportunity Authority, Inc</t>
  </si>
  <si>
    <t>Centralized Intake and Assessment</t>
  </si>
  <si>
    <t>GA0303L4B042308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</si>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</sst>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FB17C-2434-40A6-A245-ECCA8E3D3C37}">
  <sheetPr codeName="Sheet99">
    <pageSetUpPr fitToPage="1"/>
  </sheetPr>
  <dimension ref="A1:Y23"/>
  <sheetViews>
    <sheetView tabSelected="1" zoomScaleNormal="100" workbookViewId="0">
      <pane ySplit="10" topLeftCell="A11" activePane="bottomLeft" state="frozen"/>
      <selection pane="bottomLeft"/>
    </sheetView>
  </sheetViews>
  <sheetFormatPr baseColWidth="10" defaultColWidth="8.83203125" defaultRowHeight="15" x14ac:dyDescent="0.2"/>
  <cols>
    <col min="1" max="2" width="23.83203125" customWidth="1"/>
    <col min="3" max="3" width="17.83203125" customWidth="1"/>
    <col min="4" max="4" width="11.83203125" customWidth="1"/>
    <col min="5" max="6" width="16.83203125" customWidth="1"/>
    <col min="7" max="15" width="11.83203125" customWidth="1"/>
    <col min="16" max="24" width="10.83203125" customWidth="1"/>
    <col min="25" max="25" width="12.83203125" customWidth="1"/>
  </cols>
  <sheetData>
    <row r="1" spans="1:25" ht="15" customHeight="1" x14ac:dyDescent="0.2">
      <c r="A1" s="34" t="s">
        <v>0</v>
      </c>
      <c r="B1" s="1" t="s">
        <v>40</v>
      </c>
      <c r="C1" s="2"/>
      <c r="D1" s="2"/>
      <c r="E1" s="2"/>
      <c r="F1" s="2"/>
      <c r="G1" s="2"/>
      <c r="H1" s="3"/>
    </row>
    <row r="2" spans="1:25" ht="15" customHeight="1" x14ac:dyDescent="0.2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2">
      <c r="A3" s="35" t="s">
        <v>2</v>
      </c>
      <c r="B3" s="1" t="s">
        <v>41</v>
      </c>
      <c r="C3" s="2"/>
      <c r="D3" s="2"/>
      <c r="E3" s="2"/>
      <c r="F3" s="2"/>
      <c r="G3" s="2"/>
      <c r="H3" s="3"/>
    </row>
    <row r="4" spans="1:25" ht="15" customHeight="1" x14ac:dyDescent="0.2">
      <c r="A4" s="35" t="s">
        <v>3</v>
      </c>
      <c r="B4" s="1" t="s">
        <v>36</v>
      </c>
      <c r="C4" s="2"/>
      <c r="D4" s="2"/>
      <c r="E4" s="2"/>
      <c r="F4" s="2"/>
      <c r="G4" s="2"/>
      <c r="H4" s="3"/>
    </row>
    <row r="5" spans="1:25" ht="15" customHeight="1" x14ac:dyDescent="0.2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2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2">
      <c r="A7" s="35" t="s">
        <v>6</v>
      </c>
      <c r="B7" s="9">
        <f ca="1">SUM(OFFSET(Y10,1,0,500,1))</f>
        <v>487770</v>
      </c>
      <c r="C7" s="10"/>
      <c r="D7" s="10"/>
      <c r="E7" s="10"/>
      <c r="F7" s="10"/>
      <c r="G7" s="10"/>
      <c r="H7" s="11"/>
    </row>
    <row r="8" spans="1:25" ht="15" customHeight="1" x14ac:dyDescent="0.2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2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9" customHeight="1" x14ac:dyDescent="0.2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2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20</v>
      </c>
      <c r="F11" s="27" t="s">
        <v>39</v>
      </c>
      <c r="G11" s="28">
        <v>0</v>
      </c>
      <c r="H11" s="29">
        <v>0</v>
      </c>
      <c r="I11" s="29">
        <v>0</v>
      </c>
      <c r="J11" s="29">
        <v>0</v>
      </c>
      <c r="K11" s="29">
        <v>172407</v>
      </c>
      <c r="L11" s="29">
        <v>0</v>
      </c>
      <c r="M11" s="29">
        <v>0</v>
      </c>
      <c r="N11" s="28">
        <v>12068</v>
      </c>
      <c r="O11" s="30"/>
      <c r="P11" s="31"/>
      <c r="Q11" s="31"/>
      <c r="R11" s="31"/>
      <c r="S11" s="31"/>
      <c r="T11" s="31"/>
      <c r="U11" s="31"/>
      <c r="V11" s="31"/>
      <c r="W11" s="31"/>
      <c r="X11" s="32">
        <f t="shared" ref="X11:X23" si="0">SUM(P11:W11)</f>
        <v>0</v>
      </c>
      <c r="Y11" s="33">
        <f t="shared" ref="Y11:Y23" si="1">SUM(G11:N11)</f>
        <v>184475</v>
      </c>
    </row>
    <row r="12" spans="1:25" x14ac:dyDescent="0.2">
      <c r="A12" s="25" t="s">
        <v>42</v>
      </c>
      <c r="B12" s="25" t="s">
        <v>43</v>
      </c>
      <c r="C12" s="26" t="s">
        <v>44</v>
      </c>
      <c r="D12" s="26">
        <v>2025</v>
      </c>
      <c r="E12" s="26" t="s">
        <v>45</v>
      </c>
      <c r="F12" s="27" t="s">
        <v>39</v>
      </c>
      <c r="G12" s="28">
        <v>0</v>
      </c>
      <c r="H12" s="29">
        <v>135480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28">
        <v>0</v>
      </c>
      <c r="O12" s="30" t="s">
        <v>46</v>
      </c>
      <c r="P12" s="31">
        <v>0</v>
      </c>
      <c r="Q12" s="31">
        <v>2</v>
      </c>
      <c r="R12" s="31">
        <v>11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2">
        <f t="shared" si="0"/>
        <v>13</v>
      </c>
      <c r="Y12" s="33">
        <f t="shared" si="1"/>
        <v>135480</v>
      </c>
    </row>
    <row r="13" spans="1:25" x14ac:dyDescent="0.2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50</v>
      </c>
      <c r="F13" s="27" t="s">
        <v>39</v>
      </c>
      <c r="G13" s="28">
        <v>0</v>
      </c>
      <c r="H13" s="29">
        <v>0</v>
      </c>
      <c r="I13" s="29">
        <v>156068</v>
      </c>
      <c r="J13" s="29">
        <v>0</v>
      </c>
      <c r="K13" s="29">
        <v>0</v>
      </c>
      <c r="L13" s="29">
        <v>0</v>
      </c>
      <c r="M13" s="29">
        <v>0</v>
      </c>
      <c r="N13" s="28">
        <v>11747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167815</v>
      </c>
    </row>
    <row r="14" spans="1:25" x14ac:dyDescent="0.2">
      <c r="A14" s="25"/>
      <c r="B14" s="25"/>
      <c r="C14" s="26"/>
      <c r="D14" s="26"/>
      <c r="E14" s="26"/>
      <c r="F14" s="27" t="s">
        <v>39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2">
      <c r="A15" s="25"/>
      <c r="B15" s="25"/>
      <c r="C15" s="26"/>
      <c r="D15" s="26"/>
      <c r="E15" s="26"/>
      <c r="F15" s="27" t="s">
        <v>39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2">
      <c r="A16" s="25"/>
      <c r="B16" s="25"/>
      <c r="C16" s="26"/>
      <c r="D16" s="26"/>
      <c r="E16" s="26"/>
      <c r="F16" s="27" t="s">
        <v>39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2">
      <c r="A17" s="25"/>
      <c r="B17" s="25"/>
      <c r="C17" s="26"/>
      <c r="D17" s="26"/>
      <c r="E17" s="26"/>
      <c r="F17" s="27" t="s">
        <v>39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2">
      <c r="A18" s="25"/>
      <c r="B18" s="25"/>
      <c r="C18" s="26"/>
      <c r="D18" s="26"/>
      <c r="E18" s="26"/>
      <c r="F18" s="27" t="s">
        <v>39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2">
      <c r="A19" s="25"/>
      <c r="B19" s="25"/>
      <c r="C19" s="26"/>
      <c r="D19" s="26"/>
      <c r="E19" s="26"/>
      <c r="F19" s="27" t="s">
        <v>39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2">
      <c r="A20" s="25"/>
      <c r="B20" s="25"/>
      <c r="C20" s="26"/>
      <c r="D20" s="26"/>
      <c r="E20" s="26"/>
      <c r="F20" s="27" t="s">
        <v>39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2">
      <c r="A21" s="25"/>
      <c r="B21" s="25"/>
      <c r="C21" s="26"/>
      <c r="D21" s="26"/>
      <c r="E21" s="26"/>
      <c r="F21" s="27" t="s">
        <v>39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2">
      <c r="A22" s="25"/>
      <c r="B22" s="25"/>
      <c r="C22" s="26"/>
      <c r="D22" s="26"/>
      <c r="E22" s="26"/>
      <c r="F22" s="27" t="s">
        <v>39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2">
      <c r="A23" s="25"/>
      <c r="B23" s="25"/>
      <c r="C23" s="26"/>
      <c r="D23" s="26"/>
      <c r="E23" s="26"/>
      <c r="F23" s="27" t="s">
        <v>39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</sheetData>
  <autoFilter ref="A10:Y10" xr:uid="{1EFFB17C-2434-40A6-A245-ECCA8E3D3C37}"/>
  <conditionalFormatting sqref="D11:D23">
    <cfRule type="expression" dxfId="2" priority="1">
      <formula>OR($D11&gt;2025,AND($D11&lt;2025,$D11&lt;&gt;""))</formula>
    </cfRule>
  </conditionalFormatting>
  <conditionalFormatting sqref="Y11:Y23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allowBlank="1" showErrorMessage="1" sqref="A10:Y10" xr:uid="{5E028009-11E0-49FE-8055-D7BF9691750F}"/>
    <dataValidation type="list" allowBlank="1" showInputMessage="1" showErrorMessage="1" sqref="F11:F23" xr:uid="{4A8DA2F6-3C0F-4938-AA0A-D4BB69123BB7}">
      <formula1>"DV, YHDP"</formula1>
    </dataValidation>
    <dataValidation type="list" allowBlank="1" showInputMessage="1" showErrorMessage="1" sqref="O11:O23" xr:uid="{4AC1FEA3-D325-4A16-A2D1-5D5D9FA3CB99}">
      <formula1>"FMR, Actual Rent"</formula1>
    </dataValidation>
    <dataValidation type="list" allowBlank="1" showInputMessage="1" showErrorMessage="1" sqref="E11:E23" xr:uid="{5AA99E18-DE55-46DA-B81F-AB45682F1475}">
      <formula1>"PH, TH, Joint TH &amp; PH-RRH, HMIS, SSO, TRA, PRA, SRA, S+C/SRO"</formula1>
    </dataValidation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Gershkovich, Dmitriy G</cp:lastModifiedBy>
  <dcterms:created xsi:type="dcterms:W3CDTF">2024-06-13T16:09:18Z</dcterms:created>
  <dcterms:modified xsi:type="dcterms:W3CDTF">2024-06-13T20:27:37Z</dcterms:modified>
</cp:coreProperties>
</file>