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28AF7640-6470-4D04-B5F4-209270CC5024}" xr6:coauthVersionLast="47" xr6:coauthVersionMax="47" xr10:uidLastSave="{00000000-0000-0000-0000-000000000000}"/>
  <bookViews>
    <workbookView xWindow="5760" yWindow="5760" windowWidth="23220" windowHeight="12720" xr2:uid="{DAA2827A-83FB-4D7B-B705-5903EF9E7A78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96" i="1" l="1"/>
  <c r="X96" i="1"/>
  <c r="Y95" i="1"/>
  <c r="X95" i="1"/>
  <c r="Y94" i="1"/>
  <c r="X94" i="1"/>
  <c r="Y93" i="1"/>
  <c r="X93" i="1"/>
  <c r="Y92" i="1"/>
  <c r="X92" i="1"/>
  <c r="Y91" i="1"/>
  <c r="X91" i="1"/>
  <c r="Y90" i="1"/>
  <c r="X90" i="1"/>
  <c r="Y89" i="1"/>
  <c r="X89" i="1"/>
  <c r="Y88" i="1"/>
  <c r="X88" i="1"/>
  <c r="Y87" i="1"/>
  <c r="X87" i="1"/>
  <c r="Y86" i="1"/>
  <c r="X86" i="1"/>
  <c r="Y85" i="1"/>
  <c r="X85" i="1"/>
  <c r="Y84" i="1"/>
  <c r="X84" i="1"/>
  <c r="Y83" i="1"/>
  <c r="X83" i="1"/>
  <c r="Y82" i="1"/>
  <c r="X82" i="1"/>
  <c r="Y81" i="1"/>
  <c r="X81" i="1"/>
  <c r="Y80" i="1"/>
  <c r="X80" i="1"/>
  <c r="Y79" i="1"/>
  <c r="X79" i="1"/>
  <c r="Y78" i="1"/>
  <c r="X78" i="1"/>
  <c r="Y77" i="1"/>
  <c r="X77" i="1"/>
  <c r="Y76" i="1"/>
  <c r="X76" i="1"/>
  <c r="Y75" i="1"/>
  <c r="X75" i="1"/>
  <c r="Y74" i="1"/>
  <c r="X74" i="1"/>
  <c r="Y73" i="1"/>
  <c r="X73" i="1"/>
  <c r="Y72" i="1"/>
  <c r="X72" i="1"/>
  <c r="Y71" i="1"/>
  <c r="X71" i="1"/>
  <c r="Y70" i="1"/>
  <c r="X70" i="1"/>
  <c r="Y69" i="1"/>
  <c r="X69" i="1"/>
  <c r="Y68" i="1"/>
  <c r="X68" i="1"/>
  <c r="Y67" i="1"/>
  <c r="X67" i="1"/>
  <c r="Y66" i="1"/>
  <c r="X66" i="1"/>
  <c r="Y65" i="1"/>
  <c r="X65" i="1"/>
  <c r="Y64" i="1"/>
  <c r="X64" i="1"/>
  <c r="Y63" i="1"/>
  <c r="B5" i="1" s="1"/>
  <c r="C5" i="1" s="1"/>
  <c r="X63" i="1"/>
  <c r="Y62" i="1"/>
  <c r="X62" i="1"/>
  <c r="Y61" i="1"/>
  <c r="X61" i="1"/>
  <c r="Y60" i="1"/>
  <c r="X60" i="1"/>
  <c r="Y59" i="1"/>
  <c r="X59" i="1"/>
  <c r="Y58" i="1"/>
  <c r="X58" i="1"/>
  <c r="Y57" i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7" i="1" l="1"/>
  <c r="B6" i="1"/>
  <c r="C6" i="1" s="1"/>
</calcChain>
</file>

<file path=xl/sharedStrings.xml><?xml version="1.0" encoding="utf-8"?>
<sst xmlns="http://schemas.openxmlformats.org/spreadsheetml/2006/main" count="480" uniqueCount="233">
  <si>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</si>
  <si>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</si>
  <si>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</si>
  <si>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</si>
  <si>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</si>
  <si>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</si>
  <si>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</si>
  <si>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</si>
  <si>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</si>
  <si>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</si>
  <si>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</si>
  <si>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</si>
  <si>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</si>
  <si>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</si>
  <si>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</si>
  <si>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</si>
  <si>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</si>
  <si>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</si>
  <si>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</si>
  <si>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</si>
  <si>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</si>
  <si>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</si>
  <si>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</si>
  <si>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</si>
  <si>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</si>
  <si>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</si>
  <si>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</si>
  <si>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</si>
  <si>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</si>
  <si>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</si>
  <si>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</si>
  <si>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</si>
  <si>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</si>
  <si>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</si>
  <si>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</si>
  <si>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GA-501</t>
  </si>
  <si>
    <t>Georgia Housing and Finance Authority</t>
  </si>
  <si>
    <t>Carrollton Housing Authority S+CR</t>
  </si>
  <si>
    <t>GA0041L4B012310</t>
  </si>
  <si>
    <t>PH</t>
  </si>
  <si>
    <t/>
  </si>
  <si>
    <t>FMR</t>
  </si>
  <si>
    <t>Atlanta</t>
  </si>
  <si>
    <t>Georgia Balance of State CoC</t>
  </si>
  <si>
    <t>Georgia Department of Community Affairs</t>
  </si>
  <si>
    <t>Georgia Mountain Women's Center S+CR</t>
  </si>
  <si>
    <t>GA0042L4B012311</t>
  </si>
  <si>
    <t>McIntosh Trail CSB S+CR3</t>
  </si>
  <si>
    <t>GA0047L4B012310</t>
  </si>
  <si>
    <t>AVITA Community Partners S+CR</t>
  </si>
  <si>
    <t>GA0051L4B012316</t>
  </si>
  <si>
    <t>Actual Rent</t>
  </si>
  <si>
    <t>MUST Ministries, Inc.</t>
  </si>
  <si>
    <t>Cherokee County PSH-PH Case Management</t>
  </si>
  <si>
    <t>GA0052L4B012316</t>
  </si>
  <si>
    <t>CSB of Middle Georgia S+CR</t>
  </si>
  <si>
    <t>GA0055L4B012316</t>
  </si>
  <si>
    <t>Highland Rivers CSB S+CR_C</t>
  </si>
  <si>
    <t>GA0062L4B012316</t>
  </si>
  <si>
    <t>New Horizons CSB BoS S+C_C</t>
  </si>
  <si>
    <t>GA0063L4B012316</t>
  </si>
  <si>
    <t>McIntosh Trail CSB S+CR1</t>
  </si>
  <si>
    <t>GA0069L4B012316</t>
  </si>
  <si>
    <t>Oconee CSB S+CR</t>
  </si>
  <si>
    <t>GA0070L4B012316</t>
  </si>
  <si>
    <t>Pineland CSB S+CR</t>
  </si>
  <si>
    <t>GA0072L4B012316</t>
  </si>
  <si>
    <t>New Horizons Community Service Board</t>
  </si>
  <si>
    <t>Red Hill Adaptive Group Residence Renewal FY 2022</t>
  </si>
  <si>
    <t>GA0073L4B012316</t>
  </si>
  <si>
    <t>River Edge CSB S+CR_C</t>
  </si>
  <si>
    <t>GA0074L4B012316</t>
  </si>
  <si>
    <t>Unison BHS S+CR</t>
  </si>
  <si>
    <t>GA0075L4B012316</t>
  </si>
  <si>
    <t>Dalton-Whitfield Community Development Corporation</t>
  </si>
  <si>
    <t>PH Case Management</t>
  </si>
  <si>
    <t>GA0076L4B012316</t>
  </si>
  <si>
    <t>South GA CSB S+CR_C</t>
  </si>
  <si>
    <t>GA0078L4B012316</t>
  </si>
  <si>
    <t>GHFA Statewide HMIS Renewal FY2023</t>
  </si>
  <si>
    <t>GA0079L4B012316</t>
  </si>
  <si>
    <t>Dalton Whitfield CDC S+CR_C</t>
  </si>
  <si>
    <t>GA0134L4B012315</t>
  </si>
  <si>
    <t>Douglas County Community Services Board</t>
  </si>
  <si>
    <t>Douglas County SHP</t>
  </si>
  <si>
    <t>GA0135L4B012315</t>
  </si>
  <si>
    <t>Travelers Aid S+CR_C</t>
  </si>
  <si>
    <t>GA0137L4B012315</t>
  </si>
  <si>
    <t>McIntosh Trail CSB S+CR2</t>
  </si>
  <si>
    <t>GA0138L4B012315</t>
  </si>
  <si>
    <t>Middle Flint BHS S+C</t>
  </si>
  <si>
    <t>GA0140L4B012315</t>
  </si>
  <si>
    <t>Highland Rivers S+CR3</t>
  </si>
  <si>
    <t>GA0159L4B012309</t>
  </si>
  <si>
    <t>Caring Works BOS S+CR</t>
  </si>
  <si>
    <t>GA0160L4B012309</t>
  </si>
  <si>
    <t>Advantage BHS BOS S+CR_C2</t>
  </si>
  <si>
    <t>GA0164L4B012314</t>
  </si>
  <si>
    <t>Douglas CSB S+CR2</t>
  </si>
  <si>
    <t>GA0165L4B012314</t>
  </si>
  <si>
    <t>Gateway BHS S+CR</t>
  </si>
  <si>
    <t>GA0166L4B012314</t>
  </si>
  <si>
    <t>MUST Ministries BOS S+CR</t>
  </si>
  <si>
    <t>GA0168L4B012314</t>
  </si>
  <si>
    <t>AVITA S+CR_C</t>
  </si>
  <si>
    <t>GA0176L4B012309</t>
  </si>
  <si>
    <t>Oconee CSB S+CR2</t>
  </si>
  <si>
    <t>GA0177L4B012308</t>
  </si>
  <si>
    <t>Union Mission S+C T</t>
  </si>
  <si>
    <t>GA0189L4B012313</t>
  </si>
  <si>
    <t>Albany Area CSB S+CR_C</t>
  </si>
  <si>
    <t>GA0192L4B012313</t>
  </si>
  <si>
    <t>Lookout Mountain CSB S+CR</t>
  </si>
  <si>
    <t>GA0205L4B012307</t>
  </si>
  <si>
    <t>Gateway Behavioral Health Services</t>
  </si>
  <si>
    <t>HUD MENS FY23</t>
  </si>
  <si>
    <t>GA0206L4B012312</t>
  </si>
  <si>
    <t>Travelers Aid S+CR3</t>
  </si>
  <si>
    <t>GA0208L4B012307</t>
  </si>
  <si>
    <t>MUST Ministries BOS S+CR T</t>
  </si>
  <si>
    <t>GA0217L4B012312</t>
  </si>
  <si>
    <t>Viewpoint Health S+CR_C</t>
  </si>
  <si>
    <t>GA0218L4B012312</t>
  </si>
  <si>
    <t>BoS CoC Coordinated Assessment FY2023</t>
  </si>
  <si>
    <t>GA0223L4B012311</t>
  </si>
  <si>
    <t>SSO</t>
  </si>
  <si>
    <t>River Edge CSB S+CR_C2</t>
  </si>
  <si>
    <t>GA0245L4B012311</t>
  </si>
  <si>
    <t>Another Chance of Atlanta, Inc.</t>
  </si>
  <si>
    <t>ACA PSH Gwinnett County</t>
  </si>
  <si>
    <t>GA0256L4B012310</t>
  </si>
  <si>
    <t>Travelers Aid of Metropolitan Atlanta, Inc.</t>
  </si>
  <si>
    <t>Gwinnett PSH 0265 (2023)</t>
  </si>
  <si>
    <t>GA0265L4B012310</t>
  </si>
  <si>
    <t>AIDS Athens</t>
  </si>
  <si>
    <t>AIDS Ahens PSHP</t>
  </si>
  <si>
    <t>GA0266L4B012310</t>
  </si>
  <si>
    <t>Project Community Connections, Inc.</t>
  </si>
  <si>
    <t>PCCI Rapid Re-housing BoS</t>
  </si>
  <si>
    <t>GA0278L4B012309</t>
  </si>
  <si>
    <t>HUD Rural Rapid Rehousing fy 2022</t>
  </si>
  <si>
    <t>GA0279L4B012309</t>
  </si>
  <si>
    <t>Citizens Against Violence, Inc.</t>
  </si>
  <si>
    <t>GA-501-REN-Rapid Rehousing DV-CoC FY2022</t>
  </si>
  <si>
    <t>GA0294L4B012308</t>
  </si>
  <si>
    <t>S.H.A.R.E. House, Inc.</t>
  </si>
  <si>
    <t>S.H.A.R.E. House Rapid ReHousing</t>
  </si>
  <si>
    <t>GA0295L4B012308</t>
  </si>
  <si>
    <t>Lowndes Associated Ministries to People, Inc.</t>
  </si>
  <si>
    <t>Lowndes Associated Ministries to People Inc.</t>
  </si>
  <si>
    <t>GA0316L4B012308</t>
  </si>
  <si>
    <t>Gwinnett RRH 2 (0318) 2023</t>
  </si>
  <si>
    <t>GA0318L4B012307</t>
  </si>
  <si>
    <t>Macon-Bibb County Economic Opportunity Council, Inc.</t>
  </si>
  <si>
    <t>Renewal Project Application FY2023</t>
  </si>
  <si>
    <t>GA0321L4B012308</t>
  </si>
  <si>
    <t>ACA PSH Clayton County</t>
  </si>
  <si>
    <t>GA0336L4B012307</t>
  </si>
  <si>
    <t>Balance of State HMIS Grant FY2023</t>
  </si>
  <si>
    <t>GA0353L4B012306</t>
  </si>
  <si>
    <t>Advocates for Bartow's Children, Inc.</t>
  </si>
  <si>
    <t>RRH Youth Project</t>
  </si>
  <si>
    <t>GA0370L4B012305</t>
  </si>
  <si>
    <t>Partnership Against Domestic Violence</t>
  </si>
  <si>
    <t>PADV Gwinnett Housing Project</t>
  </si>
  <si>
    <t>GA0372D4B012305</t>
  </si>
  <si>
    <t>DV</t>
  </si>
  <si>
    <t>BOS CoC Coordinated Assessment Expansion FY2023</t>
  </si>
  <si>
    <t>GA0387L4B012304</t>
  </si>
  <si>
    <t>Safe Harbor Children's Shelter</t>
  </si>
  <si>
    <t>STRIVE RRH Renewal</t>
  </si>
  <si>
    <t>GA0403L4B012304</t>
  </si>
  <si>
    <t>Georgia Mountain Women's Center, Inc.</t>
  </si>
  <si>
    <t>Georgia Mountain Women's Center, Inc RRH FY Renewal</t>
  </si>
  <si>
    <t>GA0422L4B012302</t>
  </si>
  <si>
    <t>FaithBridge Foster Care Inc.</t>
  </si>
  <si>
    <t>FaithBridge Rapid ReHousing 2023</t>
  </si>
  <si>
    <t>GA0423L4B012302</t>
  </si>
  <si>
    <t>ADVOCATES FOR BARTOW'S CHILDREN, INC.</t>
  </si>
  <si>
    <t>Advocates Joint TH-RRH</t>
  </si>
  <si>
    <t>GA0460Y4B012200</t>
  </si>
  <si>
    <t>Joint</t>
  </si>
  <si>
    <t>YHDP</t>
  </si>
  <si>
    <t>Advocates Youth Drop In Center</t>
  </si>
  <si>
    <t>GA0461Y4B012200</t>
  </si>
  <si>
    <t>GEORGIA HOUSING AND FINANCE AUTH</t>
  </si>
  <si>
    <t>BoS YHDP Application FY2021</t>
  </si>
  <si>
    <t>GA0462Y4B012200</t>
  </si>
  <si>
    <t>HOPE THRU SOAP INC</t>
  </si>
  <si>
    <t>BOS YHDP HTS Drop In Center</t>
  </si>
  <si>
    <t>GA0463Y4B012200</t>
  </si>
  <si>
    <t>BOS YHDP HTS Navigation</t>
  </si>
  <si>
    <t>GA0464Y4B012200</t>
  </si>
  <si>
    <t>BOS YHDP HTS Outreach</t>
  </si>
  <si>
    <t>GA0465Y4B012200</t>
  </si>
  <si>
    <t>UNITED WAY OF CENTRAL GEORGIA, INC.</t>
  </si>
  <si>
    <t>Community Youth Supports</t>
  </si>
  <si>
    <t>GA0466Y4B012200</t>
  </si>
  <si>
    <t>YOUTH EMPOWERMENT SUCCESS SERVICES INC</t>
  </si>
  <si>
    <t>Diversion</t>
  </si>
  <si>
    <t>GA0467Y4B012200</t>
  </si>
  <si>
    <t>FORSYTH COUNTY COMMUNITY CONNECTION, INC</t>
  </si>
  <si>
    <t>FoCo Drop in Center</t>
  </si>
  <si>
    <t>GA0468Y4B012200</t>
  </si>
  <si>
    <t>Joint TH/RRH</t>
  </si>
  <si>
    <t>GA0469Y4B012200</t>
  </si>
  <si>
    <t>Joint TH &amp; PH-RRH</t>
  </si>
  <si>
    <t>OPEN ARMS, INC</t>
  </si>
  <si>
    <t>Open Arms YHDP</t>
  </si>
  <si>
    <t>GA0470Y4B012200</t>
  </si>
  <si>
    <t xml:space="preserve">THE UNITED METHODIST CHILDREN'S HOME OF </t>
  </si>
  <si>
    <t>Wellroot Family Services Safety Net</t>
  </si>
  <si>
    <t>GA0471Y4B012200</t>
  </si>
  <si>
    <t>SAFE HARBOR CHILDRENS CEN</t>
  </si>
  <si>
    <t>Street Beat</t>
  </si>
  <si>
    <t>GA0472Y4B012200</t>
  </si>
  <si>
    <t>Street Beat Drop-In Centers</t>
  </si>
  <si>
    <t>GA0473Y4B012200</t>
  </si>
  <si>
    <t>PARK PLACE OUTREACH, INC.</t>
  </si>
  <si>
    <t>SOP, Rural Homelessness Diversion</t>
  </si>
  <si>
    <t>GA0474Y4B012200</t>
  </si>
  <si>
    <t>STRIVE TH-RRH</t>
  </si>
  <si>
    <t>GA0475Y4B012200</t>
  </si>
  <si>
    <t>CAMP ROCK OF GEORGIA, INC.</t>
  </si>
  <si>
    <t>YHDP Camp Rock of Georgia RRH</t>
  </si>
  <si>
    <t>GA0476Y4B012200</t>
  </si>
  <si>
    <t>RRH</t>
  </si>
  <si>
    <t>ALBANY AREA COMMUNITY SERVICE BOARD</t>
  </si>
  <si>
    <t>YHDP Round 6 Aspire BHDD PSH</t>
  </si>
  <si>
    <t>GA0477Y4B012200</t>
  </si>
  <si>
    <t>PSH</t>
  </si>
  <si>
    <t>Zach's Place Diversion</t>
  </si>
  <si>
    <t>GA0478Y4B012200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</si>
</sst>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124FF-C427-4D84-B9E4-FD4FD54C26F2}">
  <sheetPr codeName="Sheet35">
    <pageSetUpPr fitToPage="1"/>
  </sheetPr>
  <dimension ref="A1:Y9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758744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5849611.5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28623781.5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555024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8">
        <v>23671</v>
      </c>
      <c r="O11" s="30" t="s">
        <v>41</v>
      </c>
      <c r="P11" s="31">
        <v>0</v>
      </c>
      <c r="Q11" s="31">
        <v>0</v>
      </c>
      <c r="R11" s="31">
        <v>21</v>
      </c>
      <c r="S11" s="31">
        <v>7</v>
      </c>
      <c r="T11" s="31">
        <v>1</v>
      </c>
      <c r="U11" s="31">
        <v>2</v>
      </c>
      <c r="V11" s="31">
        <v>0</v>
      </c>
      <c r="W11" s="31">
        <v>0</v>
      </c>
      <c r="X11" s="32">
        <f t="shared" ref="X11:X74" si="0">SUM(P11:W11)</f>
        <v>31</v>
      </c>
      <c r="Y11" s="33">
        <f t="shared" ref="Y11:Y74" si="1">SUM(G11:N11)</f>
        <v>578695</v>
      </c>
    </row>
    <row r="12" spans="1:25" x14ac:dyDescent="0.3">
      <c r="A12" s="25" t="s">
        <v>36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149604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8362</v>
      </c>
      <c r="O12" s="30" t="s">
        <v>41</v>
      </c>
      <c r="P12" s="31">
        <v>0</v>
      </c>
      <c r="Q12" s="31">
        <v>0</v>
      </c>
      <c r="R12" s="31">
        <v>3</v>
      </c>
      <c r="S12" s="31">
        <v>10</v>
      </c>
      <c r="T12" s="31">
        <v>2</v>
      </c>
      <c r="U12" s="31">
        <v>0</v>
      </c>
      <c r="V12" s="31">
        <v>0</v>
      </c>
      <c r="W12" s="31">
        <v>0</v>
      </c>
      <c r="X12" s="32">
        <f t="shared" si="0"/>
        <v>15</v>
      </c>
      <c r="Y12" s="33">
        <f t="shared" si="1"/>
        <v>157966</v>
      </c>
    </row>
    <row r="13" spans="1:25" x14ac:dyDescent="0.3">
      <c r="A13" s="25" t="s">
        <v>36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264000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8">
        <v>11020</v>
      </c>
      <c r="O13" s="30" t="s">
        <v>41</v>
      </c>
      <c r="P13" s="31">
        <v>0</v>
      </c>
      <c r="Q13" s="31">
        <v>0</v>
      </c>
      <c r="R13" s="31">
        <v>16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16</v>
      </c>
      <c r="Y13" s="33">
        <f t="shared" si="1"/>
        <v>275020</v>
      </c>
    </row>
    <row r="14" spans="1:25" x14ac:dyDescent="0.3">
      <c r="A14" s="25" t="s">
        <v>36</v>
      </c>
      <c r="B14" s="25" t="s">
        <v>49</v>
      </c>
      <c r="C14" s="26" t="s">
        <v>50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185136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8">
        <v>8711</v>
      </c>
      <c r="O14" s="30" t="s">
        <v>51</v>
      </c>
      <c r="P14" s="31">
        <v>0</v>
      </c>
      <c r="Q14" s="31">
        <v>0</v>
      </c>
      <c r="R14" s="31">
        <v>0</v>
      </c>
      <c r="S14" s="31">
        <v>14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14</v>
      </c>
      <c r="Y14" s="33">
        <f t="shared" si="1"/>
        <v>193847</v>
      </c>
    </row>
    <row r="15" spans="1:25" x14ac:dyDescent="0.3">
      <c r="A15" s="25" t="s">
        <v>52</v>
      </c>
      <c r="B15" s="25" t="s">
        <v>53</v>
      </c>
      <c r="C15" s="26" t="s">
        <v>54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0</v>
      </c>
      <c r="I15" s="29">
        <v>67200</v>
      </c>
      <c r="J15" s="29">
        <v>0</v>
      </c>
      <c r="K15" s="29">
        <v>0</v>
      </c>
      <c r="L15" s="29">
        <v>0</v>
      </c>
      <c r="M15" s="29">
        <v>0</v>
      </c>
      <c r="N15" s="28">
        <v>4704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71904</v>
      </c>
    </row>
    <row r="16" spans="1:25" x14ac:dyDescent="0.3">
      <c r="A16" s="25" t="s">
        <v>36</v>
      </c>
      <c r="B16" s="25" t="s">
        <v>55</v>
      </c>
      <c r="C16" s="26" t="s">
        <v>56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46320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8">
        <v>2251</v>
      </c>
      <c r="O16" s="30" t="s">
        <v>51</v>
      </c>
      <c r="P16" s="31">
        <v>0</v>
      </c>
      <c r="Q16" s="31">
        <v>0</v>
      </c>
      <c r="R16" s="31">
        <v>0</v>
      </c>
      <c r="S16" s="31">
        <v>5</v>
      </c>
      <c r="T16" s="31">
        <v>0</v>
      </c>
      <c r="U16" s="31">
        <v>0</v>
      </c>
      <c r="V16" s="31">
        <v>0</v>
      </c>
      <c r="W16" s="31">
        <v>0</v>
      </c>
      <c r="X16" s="32">
        <f t="shared" si="0"/>
        <v>5</v>
      </c>
      <c r="Y16" s="33">
        <f t="shared" si="1"/>
        <v>48571</v>
      </c>
    </row>
    <row r="17" spans="1:25" x14ac:dyDescent="0.3">
      <c r="A17" s="25" t="s">
        <v>36</v>
      </c>
      <c r="B17" s="25" t="s">
        <v>57</v>
      </c>
      <c r="C17" s="26" t="s">
        <v>58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327204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8">
        <v>14009</v>
      </c>
      <c r="O17" s="30" t="s">
        <v>41</v>
      </c>
      <c r="P17" s="31">
        <v>0</v>
      </c>
      <c r="Q17" s="31">
        <v>0</v>
      </c>
      <c r="R17" s="31">
        <v>1</v>
      </c>
      <c r="S17" s="31">
        <v>22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23</v>
      </c>
      <c r="Y17" s="33">
        <f t="shared" si="1"/>
        <v>341213</v>
      </c>
    </row>
    <row r="18" spans="1:25" x14ac:dyDescent="0.3">
      <c r="A18" s="25" t="s">
        <v>36</v>
      </c>
      <c r="B18" s="25" t="s">
        <v>59</v>
      </c>
      <c r="C18" s="26" t="s">
        <v>60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327000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8">
        <v>17573</v>
      </c>
      <c r="O18" s="30" t="s">
        <v>41</v>
      </c>
      <c r="P18" s="31">
        <v>0</v>
      </c>
      <c r="Q18" s="31">
        <v>0</v>
      </c>
      <c r="R18" s="31">
        <v>5</v>
      </c>
      <c r="S18" s="31">
        <v>11</v>
      </c>
      <c r="T18" s="31">
        <v>10</v>
      </c>
      <c r="U18" s="31">
        <v>0</v>
      </c>
      <c r="V18" s="31">
        <v>0</v>
      </c>
      <c r="W18" s="31">
        <v>0</v>
      </c>
      <c r="X18" s="32">
        <f t="shared" si="0"/>
        <v>26</v>
      </c>
      <c r="Y18" s="33">
        <f t="shared" si="1"/>
        <v>344573</v>
      </c>
    </row>
    <row r="19" spans="1:25" x14ac:dyDescent="0.3">
      <c r="A19" s="25" t="s">
        <v>36</v>
      </c>
      <c r="B19" s="25" t="s">
        <v>61</v>
      </c>
      <c r="C19" s="26" t="s">
        <v>62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465168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8">
        <v>22032</v>
      </c>
      <c r="O19" s="30" t="s">
        <v>51</v>
      </c>
      <c r="P19" s="31">
        <v>0</v>
      </c>
      <c r="Q19" s="31">
        <v>0</v>
      </c>
      <c r="R19" s="31">
        <v>15</v>
      </c>
      <c r="S19" s="31">
        <v>7</v>
      </c>
      <c r="T19" s="31">
        <v>7</v>
      </c>
      <c r="U19" s="31">
        <v>0</v>
      </c>
      <c r="V19" s="31">
        <v>0</v>
      </c>
      <c r="W19" s="31">
        <v>0</v>
      </c>
      <c r="X19" s="32">
        <f t="shared" si="0"/>
        <v>29</v>
      </c>
      <c r="Y19" s="33">
        <f t="shared" si="1"/>
        <v>487200</v>
      </c>
    </row>
    <row r="20" spans="1:25" x14ac:dyDescent="0.3">
      <c r="A20" s="25" t="s">
        <v>36</v>
      </c>
      <c r="B20" s="25" t="s">
        <v>63</v>
      </c>
      <c r="C20" s="26" t="s">
        <v>64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96324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8">
        <v>5214</v>
      </c>
      <c r="O20" s="30" t="s">
        <v>41</v>
      </c>
      <c r="P20" s="31">
        <v>0</v>
      </c>
      <c r="Q20" s="31">
        <v>0</v>
      </c>
      <c r="R20" s="31">
        <v>1</v>
      </c>
      <c r="S20" s="31">
        <v>9</v>
      </c>
      <c r="T20" s="31">
        <v>0</v>
      </c>
      <c r="U20" s="31">
        <v>0</v>
      </c>
      <c r="V20" s="31">
        <v>0</v>
      </c>
      <c r="W20" s="31">
        <v>0</v>
      </c>
      <c r="X20" s="32">
        <f t="shared" si="0"/>
        <v>10</v>
      </c>
      <c r="Y20" s="33">
        <f t="shared" si="1"/>
        <v>101538</v>
      </c>
    </row>
    <row r="21" spans="1:25" x14ac:dyDescent="0.3">
      <c r="A21" s="25" t="s">
        <v>36</v>
      </c>
      <c r="B21" s="25" t="s">
        <v>65</v>
      </c>
      <c r="C21" s="26" t="s">
        <v>66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196344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8">
        <v>10313</v>
      </c>
      <c r="O21" s="30" t="s">
        <v>41</v>
      </c>
      <c r="P21" s="31">
        <v>0</v>
      </c>
      <c r="Q21" s="31">
        <v>0</v>
      </c>
      <c r="R21" s="31">
        <v>5</v>
      </c>
      <c r="S21" s="31">
        <v>9</v>
      </c>
      <c r="T21" s="31">
        <v>4</v>
      </c>
      <c r="U21" s="31">
        <v>0</v>
      </c>
      <c r="V21" s="31">
        <v>0</v>
      </c>
      <c r="W21" s="31">
        <v>0</v>
      </c>
      <c r="X21" s="32">
        <f t="shared" si="0"/>
        <v>18</v>
      </c>
      <c r="Y21" s="33">
        <f t="shared" si="1"/>
        <v>206657</v>
      </c>
    </row>
    <row r="22" spans="1:25" x14ac:dyDescent="0.3">
      <c r="A22" s="25" t="s">
        <v>67</v>
      </c>
      <c r="B22" s="25" t="s">
        <v>68</v>
      </c>
      <c r="C22" s="26" t="s">
        <v>69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0</v>
      </c>
      <c r="I22" s="29">
        <v>0</v>
      </c>
      <c r="J22" s="29">
        <v>70691</v>
      </c>
      <c r="K22" s="29">
        <v>0</v>
      </c>
      <c r="L22" s="29">
        <v>0</v>
      </c>
      <c r="M22" s="29">
        <v>0</v>
      </c>
      <c r="N22" s="28">
        <v>3007</v>
      </c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73698</v>
      </c>
    </row>
    <row r="23" spans="1:25" x14ac:dyDescent="0.3">
      <c r="A23" s="25" t="s">
        <v>36</v>
      </c>
      <c r="B23" s="25" t="s">
        <v>70</v>
      </c>
      <c r="C23" s="26" t="s">
        <v>71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1147776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8">
        <v>55763</v>
      </c>
      <c r="O23" s="30" t="s">
        <v>41</v>
      </c>
      <c r="P23" s="31">
        <v>0</v>
      </c>
      <c r="Q23" s="31">
        <v>0</v>
      </c>
      <c r="R23" s="31">
        <v>76</v>
      </c>
      <c r="S23" s="31">
        <v>28</v>
      </c>
      <c r="T23" s="31">
        <v>4</v>
      </c>
      <c r="U23" s="31">
        <v>0</v>
      </c>
      <c r="V23" s="31">
        <v>0</v>
      </c>
      <c r="W23" s="31">
        <v>0</v>
      </c>
      <c r="X23" s="32">
        <f t="shared" si="0"/>
        <v>108</v>
      </c>
      <c r="Y23" s="33">
        <f t="shared" si="1"/>
        <v>1203539</v>
      </c>
    </row>
    <row r="24" spans="1:25" x14ac:dyDescent="0.3">
      <c r="A24" s="25" t="s">
        <v>36</v>
      </c>
      <c r="B24" s="25" t="s">
        <v>72</v>
      </c>
      <c r="C24" s="26" t="s">
        <v>73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455532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8">
        <v>14669</v>
      </c>
      <c r="O24" s="30" t="s">
        <v>41</v>
      </c>
      <c r="P24" s="31">
        <v>8</v>
      </c>
      <c r="Q24" s="31">
        <v>0</v>
      </c>
      <c r="R24" s="31">
        <v>33</v>
      </c>
      <c r="S24" s="31">
        <v>11</v>
      </c>
      <c r="T24" s="31">
        <v>5</v>
      </c>
      <c r="U24" s="31">
        <v>0</v>
      </c>
      <c r="V24" s="31">
        <v>0</v>
      </c>
      <c r="W24" s="31">
        <v>0</v>
      </c>
      <c r="X24" s="32">
        <f t="shared" si="0"/>
        <v>57</v>
      </c>
      <c r="Y24" s="33">
        <f t="shared" si="1"/>
        <v>470201</v>
      </c>
    </row>
    <row r="25" spans="1:25" x14ac:dyDescent="0.3">
      <c r="A25" s="25" t="s">
        <v>74</v>
      </c>
      <c r="B25" s="25" t="s">
        <v>75</v>
      </c>
      <c r="C25" s="26" t="s">
        <v>76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0</v>
      </c>
      <c r="I25" s="29">
        <v>29609</v>
      </c>
      <c r="J25" s="29">
        <v>0</v>
      </c>
      <c r="K25" s="29">
        <v>0</v>
      </c>
      <c r="L25" s="29">
        <v>0</v>
      </c>
      <c r="M25" s="29">
        <v>0</v>
      </c>
      <c r="N25" s="28">
        <v>2070</v>
      </c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31679</v>
      </c>
    </row>
    <row r="26" spans="1:25" x14ac:dyDescent="0.3">
      <c r="A26" s="25" t="s">
        <v>36</v>
      </c>
      <c r="B26" s="25" t="s">
        <v>77</v>
      </c>
      <c r="C26" s="26" t="s">
        <v>78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638988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8">
        <v>33729</v>
      </c>
      <c r="O26" s="30" t="s">
        <v>41</v>
      </c>
      <c r="P26" s="31">
        <v>0</v>
      </c>
      <c r="Q26" s="31">
        <v>0</v>
      </c>
      <c r="R26" s="31">
        <v>40</v>
      </c>
      <c r="S26" s="31">
        <v>25</v>
      </c>
      <c r="T26" s="31">
        <v>3</v>
      </c>
      <c r="U26" s="31">
        <v>0</v>
      </c>
      <c r="V26" s="31">
        <v>0</v>
      </c>
      <c r="W26" s="31">
        <v>0</v>
      </c>
      <c r="X26" s="32">
        <f t="shared" si="0"/>
        <v>68</v>
      </c>
      <c r="Y26" s="33">
        <f t="shared" si="1"/>
        <v>672717</v>
      </c>
    </row>
    <row r="27" spans="1:25" x14ac:dyDescent="0.3">
      <c r="A27" s="25" t="s">
        <v>36</v>
      </c>
      <c r="B27" s="25" t="s">
        <v>79</v>
      </c>
      <c r="C27" s="26" t="s">
        <v>80</v>
      </c>
      <c r="D27" s="26">
        <v>2025</v>
      </c>
      <c r="E27" s="26" t="s">
        <v>20</v>
      </c>
      <c r="F27" s="27" t="s">
        <v>40</v>
      </c>
      <c r="G27" s="28">
        <v>0</v>
      </c>
      <c r="H27" s="29">
        <v>0</v>
      </c>
      <c r="I27" s="29">
        <v>0</v>
      </c>
      <c r="J27" s="29">
        <v>0</v>
      </c>
      <c r="K27" s="29">
        <v>620000</v>
      </c>
      <c r="L27" s="29">
        <v>0</v>
      </c>
      <c r="M27" s="29">
        <v>0</v>
      </c>
      <c r="N27" s="28">
        <v>43400</v>
      </c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663400</v>
      </c>
    </row>
    <row r="28" spans="1:25" x14ac:dyDescent="0.3">
      <c r="A28" s="25" t="s">
        <v>36</v>
      </c>
      <c r="B28" s="25" t="s">
        <v>81</v>
      </c>
      <c r="C28" s="26" t="s">
        <v>82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327264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8">
        <v>18725</v>
      </c>
      <c r="O28" s="30" t="s">
        <v>41</v>
      </c>
      <c r="P28" s="31">
        <v>0</v>
      </c>
      <c r="Q28" s="31">
        <v>0</v>
      </c>
      <c r="R28" s="31">
        <v>18</v>
      </c>
      <c r="S28" s="31">
        <v>14</v>
      </c>
      <c r="T28" s="31">
        <v>3</v>
      </c>
      <c r="U28" s="31">
        <v>0</v>
      </c>
      <c r="V28" s="31">
        <v>0</v>
      </c>
      <c r="W28" s="31">
        <v>0</v>
      </c>
      <c r="X28" s="32">
        <f t="shared" si="0"/>
        <v>35</v>
      </c>
      <c r="Y28" s="33">
        <f t="shared" si="1"/>
        <v>345989</v>
      </c>
    </row>
    <row r="29" spans="1:25" x14ac:dyDescent="0.3">
      <c r="A29" s="25" t="s">
        <v>83</v>
      </c>
      <c r="B29" s="25" t="s">
        <v>84</v>
      </c>
      <c r="C29" s="26" t="s">
        <v>85</v>
      </c>
      <c r="D29" s="26">
        <v>2025</v>
      </c>
      <c r="E29" s="26" t="s">
        <v>39</v>
      </c>
      <c r="F29" s="27" t="s">
        <v>40</v>
      </c>
      <c r="G29" s="28">
        <v>73773</v>
      </c>
      <c r="H29" s="29">
        <v>0</v>
      </c>
      <c r="I29" s="29">
        <v>30700</v>
      </c>
      <c r="J29" s="29">
        <v>18408</v>
      </c>
      <c r="K29" s="29">
        <v>0</v>
      </c>
      <c r="L29" s="29">
        <v>0</v>
      </c>
      <c r="M29" s="29">
        <v>0</v>
      </c>
      <c r="N29" s="28">
        <v>2113</v>
      </c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124994</v>
      </c>
    </row>
    <row r="30" spans="1:25" x14ac:dyDescent="0.3">
      <c r="A30" s="25" t="s">
        <v>36</v>
      </c>
      <c r="B30" s="25" t="s">
        <v>86</v>
      </c>
      <c r="C30" s="26" t="s">
        <v>87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546564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8">
        <v>22668</v>
      </c>
      <c r="O30" s="30" t="s">
        <v>41</v>
      </c>
      <c r="P30" s="31">
        <v>0</v>
      </c>
      <c r="Q30" s="31">
        <v>0</v>
      </c>
      <c r="R30" s="31">
        <v>22</v>
      </c>
      <c r="S30" s="31">
        <v>11</v>
      </c>
      <c r="T30" s="31">
        <v>1</v>
      </c>
      <c r="U30" s="31">
        <v>0</v>
      </c>
      <c r="V30" s="31">
        <v>0</v>
      </c>
      <c r="W30" s="31">
        <v>0</v>
      </c>
      <c r="X30" s="32">
        <f t="shared" si="0"/>
        <v>34</v>
      </c>
      <c r="Y30" s="33">
        <f t="shared" si="1"/>
        <v>569232</v>
      </c>
    </row>
    <row r="31" spans="1:25" x14ac:dyDescent="0.3">
      <c r="A31" s="25" t="s">
        <v>36</v>
      </c>
      <c r="B31" s="25" t="s">
        <v>88</v>
      </c>
      <c r="C31" s="26" t="s">
        <v>89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388776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8">
        <v>14181</v>
      </c>
      <c r="O31" s="30" t="s">
        <v>41</v>
      </c>
      <c r="P31" s="31">
        <v>0</v>
      </c>
      <c r="Q31" s="31">
        <v>0</v>
      </c>
      <c r="R31" s="31">
        <v>20</v>
      </c>
      <c r="S31" s="31">
        <v>0</v>
      </c>
      <c r="T31" s="31">
        <v>5</v>
      </c>
      <c r="U31" s="31">
        <v>0</v>
      </c>
      <c r="V31" s="31">
        <v>0</v>
      </c>
      <c r="W31" s="31">
        <v>0</v>
      </c>
      <c r="X31" s="32">
        <f t="shared" si="0"/>
        <v>25</v>
      </c>
      <c r="Y31" s="33">
        <f t="shared" si="1"/>
        <v>402957</v>
      </c>
    </row>
    <row r="32" spans="1:25" x14ac:dyDescent="0.3">
      <c r="A32" s="25" t="s">
        <v>36</v>
      </c>
      <c r="B32" s="25" t="s">
        <v>90</v>
      </c>
      <c r="C32" s="26" t="s">
        <v>91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205308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8">
        <v>10376</v>
      </c>
      <c r="O32" s="30" t="s">
        <v>51</v>
      </c>
      <c r="P32" s="31">
        <v>0</v>
      </c>
      <c r="Q32" s="31">
        <v>0</v>
      </c>
      <c r="R32" s="31">
        <v>11</v>
      </c>
      <c r="S32" s="31">
        <v>13</v>
      </c>
      <c r="T32" s="31">
        <v>0</v>
      </c>
      <c r="U32" s="31">
        <v>0</v>
      </c>
      <c r="V32" s="31">
        <v>0</v>
      </c>
      <c r="W32" s="31">
        <v>0</v>
      </c>
      <c r="X32" s="32">
        <f t="shared" si="0"/>
        <v>24</v>
      </c>
      <c r="Y32" s="33">
        <f t="shared" si="1"/>
        <v>215684</v>
      </c>
    </row>
    <row r="33" spans="1:25" x14ac:dyDescent="0.3">
      <c r="A33" s="25" t="s">
        <v>36</v>
      </c>
      <c r="B33" s="25" t="s">
        <v>92</v>
      </c>
      <c r="C33" s="26" t="s">
        <v>93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307020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8">
        <v>16523</v>
      </c>
      <c r="O33" s="30" t="s">
        <v>41</v>
      </c>
      <c r="P33" s="31">
        <v>0</v>
      </c>
      <c r="Q33" s="31">
        <v>0</v>
      </c>
      <c r="R33" s="31">
        <v>35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2">
        <f t="shared" si="0"/>
        <v>35</v>
      </c>
      <c r="Y33" s="33">
        <f t="shared" si="1"/>
        <v>323543</v>
      </c>
    </row>
    <row r="34" spans="1:25" x14ac:dyDescent="0.3">
      <c r="A34" s="25" t="s">
        <v>36</v>
      </c>
      <c r="B34" s="25" t="s">
        <v>94</v>
      </c>
      <c r="C34" s="26" t="s">
        <v>95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805512</v>
      </c>
      <c r="I34" s="29">
        <v>60000</v>
      </c>
      <c r="J34" s="29">
        <v>0</v>
      </c>
      <c r="K34" s="29">
        <v>0</v>
      </c>
      <c r="L34" s="29">
        <v>0</v>
      </c>
      <c r="M34" s="29">
        <v>0</v>
      </c>
      <c r="N34" s="28">
        <v>35833</v>
      </c>
      <c r="O34" s="30" t="s">
        <v>51</v>
      </c>
      <c r="P34" s="31">
        <v>0</v>
      </c>
      <c r="Q34" s="31">
        <v>0</v>
      </c>
      <c r="R34" s="31">
        <v>54</v>
      </c>
      <c r="S34" s="31">
        <v>1</v>
      </c>
      <c r="T34" s="31">
        <v>0</v>
      </c>
      <c r="U34" s="31">
        <v>0</v>
      </c>
      <c r="V34" s="31">
        <v>0</v>
      </c>
      <c r="W34" s="31">
        <v>0</v>
      </c>
      <c r="X34" s="32">
        <f t="shared" si="0"/>
        <v>55</v>
      </c>
      <c r="Y34" s="33">
        <f t="shared" si="1"/>
        <v>901345</v>
      </c>
    </row>
    <row r="35" spans="1:25" x14ac:dyDescent="0.3">
      <c r="A35" s="25" t="s">
        <v>36</v>
      </c>
      <c r="B35" s="25" t="s">
        <v>96</v>
      </c>
      <c r="C35" s="26" t="s">
        <v>97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598716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8">
        <v>26830</v>
      </c>
      <c r="O35" s="30" t="s">
        <v>41</v>
      </c>
      <c r="P35" s="31">
        <v>0</v>
      </c>
      <c r="Q35" s="31">
        <v>0</v>
      </c>
      <c r="R35" s="31">
        <v>20</v>
      </c>
      <c r="S35" s="31">
        <v>19</v>
      </c>
      <c r="T35" s="31">
        <v>5</v>
      </c>
      <c r="U35" s="31">
        <v>0</v>
      </c>
      <c r="V35" s="31">
        <v>0</v>
      </c>
      <c r="W35" s="31">
        <v>0</v>
      </c>
      <c r="X35" s="32">
        <f t="shared" si="0"/>
        <v>44</v>
      </c>
      <c r="Y35" s="33">
        <f t="shared" si="1"/>
        <v>625546</v>
      </c>
    </row>
    <row r="36" spans="1:25" x14ac:dyDescent="0.3">
      <c r="A36" s="25" t="s">
        <v>36</v>
      </c>
      <c r="B36" s="25" t="s">
        <v>98</v>
      </c>
      <c r="C36" s="26" t="s">
        <v>99</v>
      </c>
      <c r="D36" s="26">
        <v>2025</v>
      </c>
      <c r="E36" s="26" t="s">
        <v>39</v>
      </c>
      <c r="F36" s="27" t="s">
        <v>40</v>
      </c>
      <c r="G36" s="28">
        <v>0</v>
      </c>
      <c r="H36" s="29">
        <v>952524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8">
        <v>29836</v>
      </c>
      <c r="O36" s="30" t="s">
        <v>41</v>
      </c>
      <c r="P36" s="31">
        <v>0</v>
      </c>
      <c r="Q36" s="31">
        <v>0</v>
      </c>
      <c r="R36" s="31">
        <v>21</v>
      </c>
      <c r="S36" s="31">
        <v>24</v>
      </c>
      <c r="T36" s="31">
        <v>7</v>
      </c>
      <c r="U36" s="31">
        <v>0</v>
      </c>
      <c r="V36" s="31">
        <v>0</v>
      </c>
      <c r="W36" s="31">
        <v>0</v>
      </c>
      <c r="X36" s="32">
        <f t="shared" si="0"/>
        <v>52</v>
      </c>
      <c r="Y36" s="33">
        <f t="shared" si="1"/>
        <v>982360</v>
      </c>
    </row>
    <row r="37" spans="1:25" x14ac:dyDescent="0.3">
      <c r="A37" s="25" t="s">
        <v>36</v>
      </c>
      <c r="B37" s="25" t="s">
        <v>100</v>
      </c>
      <c r="C37" s="26" t="s">
        <v>101</v>
      </c>
      <c r="D37" s="26">
        <v>2025</v>
      </c>
      <c r="E37" s="26" t="s">
        <v>39</v>
      </c>
      <c r="F37" s="27" t="s">
        <v>40</v>
      </c>
      <c r="G37" s="28">
        <v>0</v>
      </c>
      <c r="H37" s="29">
        <v>791028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8">
        <v>35073</v>
      </c>
      <c r="O37" s="30" t="s">
        <v>41</v>
      </c>
      <c r="P37" s="31">
        <v>18</v>
      </c>
      <c r="Q37" s="31">
        <v>0</v>
      </c>
      <c r="R37" s="31">
        <v>29</v>
      </c>
      <c r="S37" s="31">
        <v>26</v>
      </c>
      <c r="T37" s="31">
        <v>4</v>
      </c>
      <c r="U37" s="31">
        <v>0</v>
      </c>
      <c r="V37" s="31">
        <v>0</v>
      </c>
      <c r="W37" s="31">
        <v>0</v>
      </c>
      <c r="X37" s="32">
        <f t="shared" si="0"/>
        <v>77</v>
      </c>
      <c r="Y37" s="33">
        <f t="shared" si="1"/>
        <v>826101</v>
      </c>
    </row>
    <row r="38" spans="1:25" x14ac:dyDescent="0.3">
      <c r="A38" s="25" t="s">
        <v>36</v>
      </c>
      <c r="B38" s="25" t="s">
        <v>102</v>
      </c>
      <c r="C38" s="26" t="s">
        <v>103</v>
      </c>
      <c r="D38" s="26">
        <v>2025</v>
      </c>
      <c r="E38" s="26" t="s">
        <v>39</v>
      </c>
      <c r="F38" s="27" t="s">
        <v>40</v>
      </c>
      <c r="G38" s="28">
        <v>0</v>
      </c>
      <c r="H38" s="29">
        <v>317040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8">
        <v>14152</v>
      </c>
      <c r="O38" s="30" t="s">
        <v>51</v>
      </c>
      <c r="P38" s="31">
        <v>0</v>
      </c>
      <c r="Q38" s="31">
        <v>0</v>
      </c>
      <c r="R38" s="31">
        <v>0</v>
      </c>
      <c r="S38" s="31">
        <v>18</v>
      </c>
      <c r="T38" s="31">
        <v>2</v>
      </c>
      <c r="U38" s="31">
        <v>0</v>
      </c>
      <c r="V38" s="31">
        <v>0</v>
      </c>
      <c r="W38" s="31">
        <v>0</v>
      </c>
      <c r="X38" s="32">
        <f t="shared" si="0"/>
        <v>20</v>
      </c>
      <c r="Y38" s="33">
        <f t="shared" si="1"/>
        <v>331192</v>
      </c>
    </row>
    <row r="39" spans="1:25" x14ac:dyDescent="0.3">
      <c r="A39" s="25" t="s">
        <v>36</v>
      </c>
      <c r="B39" s="25" t="s">
        <v>104</v>
      </c>
      <c r="C39" s="26" t="s">
        <v>105</v>
      </c>
      <c r="D39" s="26">
        <v>2025</v>
      </c>
      <c r="E39" s="26" t="s">
        <v>39</v>
      </c>
      <c r="F39" s="27" t="s">
        <v>40</v>
      </c>
      <c r="G39" s="28">
        <v>0</v>
      </c>
      <c r="H39" s="29">
        <v>342180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8">
        <v>16222</v>
      </c>
      <c r="O39" s="30" t="s">
        <v>41</v>
      </c>
      <c r="P39" s="31">
        <v>0</v>
      </c>
      <c r="Q39" s="31">
        <v>0</v>
      </c>
      <c r="R39" s="31">
        <v>5</v>
      </c>
      <c r="S39" s="31">
        <v>13</v>
      </c>
      <c r="T39" s="31">
        <v>5</v>
      </c>
      <c r="U39" s="31">
        <v>0</v>
      </c>
      <c r="V39" s="31">
        <v>0</v>
      </c>
      <c r="W39" s="31">
        <v>0</v>
      </c>
      <c r="X39" s="32">
        <f t="shared" si="0"/>
        <v>23</v>
      </c>
      <c r="Y39" s="33">
        <f t="shared" si="1"/>
        <v>358402</v>
      </c>
    </row>
    <row r="40" spans="1:25" x14ac:dyDescent="0.3">
      <c r="A40" s="25" t="s">
        <v>36</v>
      </c>
      <c r="B40" s="25" t="s">
        <v>106</v>
      </c>
      <c r="C40" s="26" t="s">
        <v>107</v>
      </c>
      <c r="D40" s="26">
        <v>2025</v>
      </c>
      <c r="E40" s="26" t="s">
        <v>39</v>
      </c>
      <c r="F40" s="27" t="s">
        <v>40</v>
      </c>
      <c r="G40" s="28">
        <v>0</v>
      </c>
      <c r="H40" s="29">
        <v>208776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8">
        <v>12330</v>
      </c>
      <c r="O40" s="30" t="s">
        <v>41</v>
      </c>
      <c r="P40" s="31">
        <v>0</v>
      </c>
      <c r="Q40" s="31">
        <v>0</v>
      </c>
      <c r="R40" s="31">
        <v>7</v>
      </c>
      <c r="S40" s="31">
        <v>14</v>
      </c>
      <c r="T40" s="31">
        <v>1</v>
      </c>
      <c r="U40" s="31">
        <v>0</v>
      </c>
      <c r="V40" s="31">
        <v>0</v>
      </c>
      <c r="W40" s="31">
        <v>0</v>
      </c>
      <c r="X40" s="32">
        <f t="shared" si="0"/>
        <v>22</v>
      </c>
      <c r="Y40" s="33">
        <f t="shared" si="1"/>
        <v>221106</v>
      </c>
    </row>
    <row r="41" spans="1:25" x14ac:dyDescent="0.3">
      <c r="A41" s="25" t="s">
        <v>36</v>
      </c>
      <c r="B41" s="25" t="s">
        <v>108</v>
      </c>
      <c r="C41" s="26" t="s">
        <v>109</v>
      </c>
      <c r="D41" s="26">
        <v>2025</v>
      </c>
      <c r="E41" s="26" t="s">
        <v>39</v>
      </c>
      <c r="F41" s="27" t="s">
        <v>40</v>
      </c>
      <c r="G41" s="28">
        <v>0</v>
      </c>
      <c r="H41" s="29">
        <v>86616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8">
        <v>4493</v>
      </c>
      <c r="O41" s="30" t="s">
        <v>41</v>
      </c>
      <c r="P41" s="31">
        <v>0</v>
      </c>
      <c r="Q41" s="31">
        <v>0</v>
      </c>
      <c r="R41" s="31">
        <v>11</v>
      </c>
      <c r="S41" s="31">
        <v>1</v>
      </c>
      <c r="T41" s="31">
        <v>0</v>
      </c>
      <c r="U41" s="31">
        <v>0</v>
      </c>
      <c r="V41" s="31">
        <v>0</v>
      </c>
      <c r="W41" s="31">
        <v>0</v>
      </c>
      <c r="X41" s="32">
        <f t="shared" si="0"/>
        <v>12</v>
      </c>
      <c r="Y41" s="33">
        <f t="shared" si="1"/>
        <v>91109</v>
      </c>
    </row>
    <row r="42" spans="1:25" x14ac:dyDescent="0.3">
      <c r="A42" s="25" t="s">
        <v>36</v>
      </c>
      <c r="B42" s="25" t="s">
        <v>110</v>
      </c>
      <c r="C42" s="26" t="s">
        <v>111</v>
      </c>
      <c r="D42" s="26">
        <v>2025</v>
      </c>
      <c r="E42" s="26" t="s">
        <v>39</v>
      </c>
      <c r="F42" s="27" t="s">
        <v>40</v>
      </c>
      <c r="G42" s="28">
        <v>0</v>
      </c>
      <c r="H42" s="29">
        <v>416592</v>
      </c>
      <c r="I42" s="29">
        <v>20000</v>
      </c>
      <c r="J42" s="29">
        <v>0</v>
      </c>
      <c r="K42" s="29">
        <v>0</v>
      </c>
      <c r="L42" s="29">
        <v>0</v>
      </c>
      <c r="M42" s="29">
        <v>0</v>
      </c>
      <c r="N42" s="28">
        <v>22353</v>
      </c>
      <c r="O42" s="30" t="s">
        <v>51</v>
      </c>
      <c r="P42" s="31">
        <v>0</v>
      </c>
      <c r="Q42" s="31">
        <v>0</v>
      </c>
      <c r="R42" s="31">
        <v>37</v>
      </c>
      <c r="S42" s="31">
        <v>8</v>
      </c>
      <c r="T42" s="31">
        <v>0</v>
      </c>
      <c r="U42" s="31">
        <v>0</v>
      </c>
      <c r="V42" s="31">
        <v>0</v>
      </c>
      <c r="W42" s="31">
        <v>0</v>
      </c>
      <c r="X42" s="32">
        <f t="shared" si="0"/>
        <v>45</v>
      </c>
      <c r="Y42" s="33">
        <f t="shared" si="1"/>
        <v>458945</v>
      </c>
    </row>
    <row r="43" spans="1:25" x14ac:dyDescent="0.3">
      <c r="A43" s="25" t="s">
        <v>36</v>
      </c>
      <c r="B43" s="25" t="s">
        <v>112</v>
      </c>
      <c r="C43" s="26" t="s">
        <v>113</v>
      </c>
      <c r="D43" s="26">
        <v>2025</v>
      </c>
      <c r="E43" s="26" t="s">
        <v>39</v>
      </c>
      <c r="F43" s="27" t="s">
        <v>40</v>
      </c>
      <c r="G43" s="28">
        <v>0</v>
      </c>
      <c r="H43" s="29">
        <v>319344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8">
        <v>15484</v>
      </c>
      <c r="O43" s="30" t="s">
        <v>41</v>
      </c>
      <c r="P43" s="31">
        <v>0</v>
      </c>
      <c r="Q43" s="31">
        <v>0</v>
      </c>
      <c r="R43" s="31">
        <v>20</v>
      </c>
      <c r="S43" s="31">
        <v>0</v>
      </c>
      <c r="T43" s="31">
        <v>6</v>
      </c>
      <c r="U43" s="31">
        <v>0</v>
      </c>
      <c r="V43" s="31">
        <v>0</v>
      </c>
      <c r="W43" s="31">
        <v>0</v>
      </c>
      <c r="X43" s="32">
        <f t="shared" si="0"/>
        <v>26</v>
      </c>
      <c r="Y43" s="33">
        <f t="shared" si="1"/>
        <v>334828</v>
      </c>
    </row>
    <row r="44" spans="1:25" x14ac:dyDescent="0.3">
      <c r="A44" s="25" t="s">
        <v>114</v>
      </c>
      <c r="B44" s="25" t="s">
        <v>115</v>
      </c>
      <c r="C44" s="26" t="s">
        <v>116</v>
      </c>
      <c r="D44" s="26">
        <v>2025</v>
      </c>
      <c r="E44" s="26" t="s">
        <v>39</v>
      </c>
      <c r="F44" s="27" t="s">
        <v>40</v>
      </c>
      <c r="G44" s="28">
        <v>0</v>
      </c>
      <c r="H44" s="29">
        <v>388800</v>
      </c>
      <c r="I44" s="29">
        <v>79004</v>
      </c>
      <c r="J44" s="29">
        <v>0</v>
      </c>
      <c r="K44" s="29">
        <v>9000</v>
      </c>
      <c r="L44" s="29">
        <v>0</v>
      </c>
      <c r="M44" s="29">
        <v>0</v>
      </c>
      <c r="N44" s="28">
        <v>20581</v>
      </c>
      <c r="O44" s="30" t="s">
        <v>41</v>
      </c>
      <c r="P44" s="31">
        <v>0</v>
      </c>
      <c r="Q44" s="31">
        <v>40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2">
        <f t="shared" si="0"/>
        <v>40</v>
      </c>
      <c r="Y44" s="33">
        <f t="shared" si="1"/>
        <v>497385</v>
      </c>
    </row>
    <row r="45" spans="1:25" x14ac:dyDescent="0.3">
      <c r="A45" s="25" t="s">
        <v>36</v>
      </c>
      <c r="B45" s="25" t="s">
        <v>117</v>
      </c>
      <c r="C45" s="26" t="s">
        <v>118</v>
      </c>
      <c r="D45" s="26">
        <v>2025</v>
      </c>
      <c r="E45" s="26" t="s">
        <v>39</v>
      </c>
      <c r="F45" s="27" t="s">
        <v>40</v>
      </c>
      <c r="G45" s="28">
        <v>0</v>
      </c>
      <c r="H45" s="29">
        <v>186912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8">
        <v>10644</v>
      </c>
      <c r="O45" s="30" t="s">
        <v>41</v>
      </c>
      <c r="P45" s="31">
        <v>0</v>
      </c>
      <c r="Q45" s="31">
        <v>0</v>
      </c>
      <c r="R45" s="31">
        <v>22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2">
        <f t="shared" si="0"/>
        <v>22</v>
      </c>
      <c r="Y45" s="33">
        <f t="shared" si="1"/>
        <v>197556</v>
      </c>
    </row>
    <row r="46" spans="1:25" x14ac:dyDescent="0.3">
      <c r="A46" s="25" t="s">
        <v>36</v>
      </c>
      <c r="B46" s="25" t="s">
        <v>119</v>
      </c>
      <c r="C46" s="26" t="s">
        <v>120</v>
      </c>
      <c r="D46" s="26">
        <v>2025</v>
      </c>
      <c r="E46" s="26" t="s">
        <v>39</v>
      </c>
      <c r="F46" s="27" t="s">
        <v>40</v>
      </c>
      <c r="G46" s="28">
        <v>0</v>
      </c>
      <c r="H46" s="29">
        <v>420888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8">
        <v>18790</v>
      </c>
      <c r="O46" s="30" t="s">
        <v>41</v>
      </c>
      <c r="P46" s="31">
        <v>0</v>
      </c>
      <c r="Q46" s="31">
        <v>0</v>
      </c>
      <c r="R46" s="31">
        <v>7</v>
      </c>
      <c r="S46" s="31">
        <v>3</v>
      </c>
      <c r="T46" s="31">
        <v>11</v>
      </c>
      <c r="U46" s="31">
        <v>0</v>
      </c>
      <c r="V46" s="31">
        <v>0</v>
      </c>
      <c r="W46" s="31">
        <v>0</v>
      </c>
      <c r="X46" s="32">
        <f t="shared" si="0"/>
        <v>21</v>
      </c>
      <c r="Y46" s="33">
        <f t="shared" si="1"/>
        <v>439678</v>
      </c>
    </row>
    <row r="47" spans="1:25" x14ac:dyDescent="0.3">
      <c r="A47" s="25" t="s">
        <v>36</v>
      </c>
      <c r="B47" s="25" t="s">
        <v>121</v>
      </c>
      <c r="C47" s="26" t="s">
        <v>122</v>
      </c>
      <c r="D47" s="26">
        <v>2025</v>
      </c>
      <c r="E47" s="26" t="s">
        <v>39</v>
      </c>
      <c r="F47" s="27" t="s">
        <v>40</v>
      </c>
      <c r="G47" s="28">
        <v>0</v>
      </c>
      <c r="H47" s="29">
        <v>1412232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8">
        <v>55594</v>
      </c>
      <c r="O47" s="30" t="s">
        <v>51</v>
      </c>
      <c r="P47" s="31">
        <v>0</v>
      </c>
      <c r="Q47" s="31">
        <v>0</v>
      </c>
      <c r="R47" s="31">
        <v>62</v>
      </c>
      <c r="S47" s="31">
        <v>18</v>
      </c>
      <c r="T47" s="31">
        <v>7</v>
      </c>
      <c r="U47" s="31">
        <v>0</v>
      </c>
      <c r="V47" s="31">
        <v>0</v>
      </c>
      <c r="W47" s="31">
        <v>0</v>
      </c>
      <c r="X47" s="32">
        <f t="shared" si="0"/>
        <v>87</v>
      </c>
      <c r="Y47" s="33">
        <f t="shared" si="1"/>
        <v>1467826</v>
      </c>
    </row>
    <row r="48" spans="1:25" x14ac:dyDescent="0.3">
      <c r="A48" s="25" t="s">
        <v>36</v>
      </c>
      <c r="B48" s="25" t="s">
        <v>123</v>
      </c>
      <c r="C48" s="26" t="s">
        <v>124</v>
      </c>
      <c r="D48" s="26">
        <v>2025</v>
      </c>
      <c r="E48" s="26" t="s">
        <v>125</v>
      </c>
      <c r="F48" s="27" t="s">
        <v>40</v>
      </c>
      <c r="G48" s="28">
        <v>0</v>
      </c>
      <c r="H48" s="29">
        <v>0</v>
      </c>
      <c r="I48" s="29">
        <v>176800</v>
      </c>
      <c r="J48" s="29">
        <v>0</v>
      </c>
      <c r="K48" s="29">
        <v>0</v>
      </c>
      <c r="L48" s="29">
        <v>0</v>
      </c>
      <c r="M48" s="29">
        <v>0</v>
      </c>
      <c r="N48" s="28">
        <v>12376</v>
      </c>
      <c r="O48" s="30"/>
      <c r="P48" s="31"/>
      <c r="Q48" s="31"/>
      <c r="R48" s="31"/>
      <c r="S48" s="31"/>
      <c r="T48" s="31"/>
      <c r="U48" s="31"/>
      <c r="V48" s="31"/>
      <c r="W48" s="31"/>
      <c r="X48" s="32">
        <f t="shared" si="0"/>
        <v>0</v>
      </c>
      <c r="Y48" s="33">
        <f t="shared" si="1"/>
        <v>189176</v>
      </c>
    </row>
    <row r="49" spans="1:25" x14ac:dyDescent="0.3">
      <c r="A49" s="25" t="s">
        <v>36</v>
      </c>
      <c r="B49" s="25" t="s">
        <v>126</v>
      </c>
      <c r="C49" s="26" t="s">
        <v>127</v>
      </c>
      <c r="D49" s="26">
        <v>2025</v>
      </c>
      <c r="E49" s="26" t="s">
        <v>39</v>
      </c>
      <c r="F49" s="27" t="s">
        <v>40</v>
      </c>
      <c r="G49" s="28">
        <v>0</v>
      </c>
      <c r="H49" s="29">
        <v>886452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8">
        <v>44771</v>
      </c>
      <c r="O49" s="30" t="s">
        <v>41</v>
      </c>
      <c r="P49" s="31">
        <v>0</v>
      </c>
      <c r="Q49" s="31">
        <v>0</v>
      </c>
      <c r="R49" s="31">
        <v>62</v>
      </c>
      <c r="S49" s="31">
        <v>14</v>
      </c>
      <c r="T49" s="31">
        <v>11</v>
      </c>
      <c r="U49" s="31">
        <v>0</v>
      </c>
      <c r="V49" s="31">
        <v>0</v>
      </c>
      <c r="W49" s="31">
        <v>0</v>
      </c>
      <c r="X49" s="32">
        <f t="shared" si="0"/>
        <v>87</v>
      </c>
      <c r="Y49" s="33">
        <f t="shared" si="1"/>
        <v>931223</v>
      </c>
    </row>
    <row r="50" spans="1:25" x14ac:dyDescent="0.3">
      <c r="A50" s="25" t="s">
        <v>128</v>
      </c>
      <c r="B50" s="25" t="s">
        <v>129</v>
      </c>
      <c r="C50" s="26" t="s">
        <v>130</v>
      </c>
      <c r="D50" s="26">
        <v>2025</v>
      </c>
      <c r="E50" s="26" t="s">
        <v>39</v>
      </c>
      <c r="F50" s="27" t="s">
        <v>40</v>
      </c>
      <c r="G50" s="28">
        <v>194403</v>
      </c>
      <c r="H50" s="29">
        <v>0</v>
      </c>
      <c r="I50" s="29">
        <v>20000</v>
      </c>
      <c r="J50" s="29">
        <v>6029</v>
      </c>
      <c r="K50" s="29">
        <v>3000</v>
      </c>
      <c r="L50" s="29">
        <v>0</v>
      </c>
      <c r="M50" s="29">
        <v>0</v>
      </c>
      <c r="N50" s="28">
        <v>10557</v>
      </c>
      <c r="O50" s="30"/>
      <c r="P50" s="31"/>
      <c r="Q50" s="31"/>
      <c r="R50" s="31"/>
      <c r="S50" s="31"/>
      <c r="T50" s="31"/>
      <c r="U50" s="31"/>
      <c r="V50" s="31"/>
      <c r="W50" s="31"/>
      <c r="X50" s="32">
        <f t="shared" si="0"/>
        <v>0</v>
      </c>
      <c r="Y50" s="33">
        <f t="shared" si="1"/>
        <v>233989</v>
      </c>
    </row>
    <row r="51" spans="1:25" x14ac:dyDescent="0.3">
      <c r="A51" s="25" t="s">
        <v>131</v>
      </c>
      <c r="B51" s="25" t="s">
        <v>132</v>
      </c>
      <c r="C51" s="26" t="s">
        <v>133</v>
      </c>
      <c r="D51" s="26">
        <v>2025</v>
      </c>
      <c r="E51" s="26" t="s">
        <v>39</v>
      </c>
      <c r="F51" s="27" t="s">
        <v>40</v>
      </c>
      <c r="G51" s="28">
        <v>161240</v>
      </c>
      <c r="H51" s="29">
        <v>0</v>
      </c>
      <c r="I51" s="29">
        <v>30893</v>
      </c>
      <c r="J51" s="29">
        <v>28734</v>
      </c>
      <c r="K51" s="29">
        <v>0</v>
      </c>
      <c r="L51" s="29">
        <v>0</v>
      </c>
      <c r="M51" s="29">
        <v>0</v>
      </c>
      <c r="N51" s="28">
        <v>10812</v>
      </c>
      <c r="O51" s="30"/>
      <c r="P51" s="31"/>
      <c r="Q51" s="31"/>
      <c r="R51" s="31"/>
      <c r="S51" s="31"/>
      <c r="T51" s="31"/>
      <c r="U51" s="31"/>
      <c r="V51" s="31"/>
      <c r="W51" s="31"/>
      <c r="X51" s="32">
        <f t="shared" si="0"/>
        <v>0</v>
      </c>
      <c r="Y51" s="33">
        <f t="shared" si="1"/>
        <v>231679</v>
      </c>
    </row>
    <row r="52" spans="1:25" x14ac:dyDescent="0.3">
      <c r="A52" s="25" t="s">
        <v>134</v>
      </c>
      <c r="B52" s="25" t="s">
        <v>135</v>
      </c>
      <c r="C52" s="26" t="s">
        <v>136</v>
      </c>
      <c r="D52" s="26">
        <v>2025</v>
      </c>
      <c r="E52" s="26" t="s">
        <v>39</v>
      </c>
      <c r="F52" s="27" t="s">
        <v>40</v>
      </c>
      <c r="G52" s="28">
        <v>78007</v>
      </c>
      <c r="H52" s="29">
        <v>0</v>
      </c>
      <c r="I52" s="29">
        <v>6807</v>
      </c>
      <c r="J52" s="29">
        <v>870</v>
      </c>
      <c r="K52" s="29">
        <v>1800</v>
      </c>
      <c r="L52" s="29">
        <v>0</v>
      </c>
      <c r="M52" s="29">
        <v>0</v>
      </c>
      <c r="N52" s="28">
        <v>4134</v>
      </c>
      <c r="O52" s="30"/>
      <c r="P52" s="31"/>
      <c r="Q52" s="31"/>
      <c r="R52" s="31"/>
      <c r="S52" s="31"/>
      <c r="T52" s="31"/>
      <c r="U52" s="31"/>
      <c r="V52" s="31"/>
      <c r="W52" s="31"/>
      <c r="X52" s="32">
        <f t="shared" si="0"/>
        <v>0</v>
      </c>
      <c r="Y52" s="33">
        <f t="shared" si="1"/>
        <v>91618</v>
      </c>
    </row>
    <row r="53" spans="1:25" x14ac:dyDescent="0.3">
      <c r="A53" s="25" t="s">
        <v>137</v>
      </c>
      <c r="B53" s="25" t="s">
        <v>138</v>
      </c>
      <c r="C53" s="26" t="s">
        <v>139</v>
      </c>
      <c r="D53" s="26">
        <v>2025</v>
      </c>
      <c r="E53" s="26" t="s">
        <v>39</v>
      </c>
      <c r="F53" s="27" t="s">
        <v>40</v>
      </c>
      <c r="G53" s="28">
        <v>0</v>
      </c>
      <c r="H53" s="29">
        <v>656880</v>
      </c>
      <c r="I53" s="29">
        <v>387191</v>
      </c>
      <c r="J53" s="29">
        <v>0</v>
      </c>
      <c r="K53" s="29">
        <v>0</v>
      </c>
      <c r="L53" s="29">
        <v>0</v>
      </c>
      <c r="M53" s="29">
        <v>0</v>
      </c>
      <c r="N53" s="28">
        <v>54121</v>
      </c>
      <c r="O53" s="30" t="s">
        <v>41</v>
      </c>
      <c r="P53" s="31">
        <v>0</v>
      </c>
      <c r="Q53" s="31">
        <v>0</v>
      </c>
      <c r="R53" s="31">
        <v>5</v>
      </c>
      <c r="S53" s="31">
        <v>15</v>
      </c>
      <c r="T53" s="31">
        <v>13</v>
      </c>
      <c r="U53" s="31">
        <v>0</v>
      </c>
      <c r="V53" s="31">
        <v>0</v>
      </c>
      <c r="W53" s="31">
        <v>0</v>
      </c>
      <c r="X53" s="32">
        <f t="shared" si="0"/>
        <v>33</v>
      </c>
      <c r="Y53" s="33">
        <f t="shared" si="1"/>
        <v>1098192</v>
      </c>
    </row>
    <row r="54" spans="1:25" x14ac:dyDescent="0.3">
      <c r="A54" s="25" t="s">
        <v>67</v>
      </c>
      <c r="B54" s="25" t="s">
        <v>140</v>
      </c>
      <c r="C54" s="26" t="s">
        <v>141</v>
      </c>
      <c r="D54" s="26">
        <v>2025</v>
      </c>
      <c r="E54" s="26" t="s">
        <v>39</v>
      </c>
      <c r="F54" s="27" t="s">
        <v>40</v>
      </c>
      <c r="G54" s="28">
        <v>0</v>
      </c>
      <c r="H54" s="29">
        <v>72972</v>
      </c>
      <c r="I54" s="29">
        <v>24431</v>
      </c>
      <c r="J54" s="29">
        <v>0</v>
      </c>
      <c r="K54" s="29">
        <v>5000</v>
      </c>
      <c r="L54" s="29">
        <v>0</v>
      </c>
      <c r="M54" s="29">
        <v>0</v>
      </c>
      <c r="N54" s="28">
        <v>6500</v>
      </c>
      <c r="O54" s="30" t="s">
        <v>41</v>
      </c>
      <c r="P54" s="31">
        <v>0</v>
      </c>
      <c r="Q54" s="31">
        <v>0</v>
      </c>
      <c r="R54" s="31">
        <v>0</v>
      </c>
      <c r="S54" s="31">
        <v>6</v>
      </c>
      <c r="T54" s="31">
        <v>1</v>
      </c>
      <c r="U54" s="31">
        <v>0</v>
      </c>
      <c r="V54" s="31">
        <v>0</v>
      </c>
      <c r="W54" s="31">
        <v>0</v>
      </c>
      <c r="X54" s="32">
        <f t="shared" si="0"/>
        <v>7</v>
      </c>
      <c r="Y54" s="33">
        <f t="shared" si="1"/>
        <v>108903</v>
      </c>
    </row>
    <row r="55" spans="1:25" x14ac:dyDescent="0.3">
      <c r="A55" s="25" t="s">
        <v>142</v>
      </c>
      <c r="B55" s="25" t="s">
        <v>143</v>
      </c>
      <c r="C55" s="26" t="s">
        <v>144</v>
      </c>
      <c r="D55" s="26">
        <v>2025</v>
      </c>
      <c r="E55" s="26" t="s">
        <v>39</v>
      </c>
      <c r="F55" s="27" t="s">
        <v>40</v>
      </c>
      <c r="G55" s="28">
        <v>0</v>
      </c>
      <c r="H55" s="29">
        <v>186492</v>
      </c>
      <c r="I55" s="29">
        <v>99253</v>
      </c>
      <c r="J55" s="29">
        <v>0</v>
      </c>
      <c r="K55" s="29">
        <v>3900</v>
      </c>
      <c r="L55" s="29">
        <v>0</v>
      </c>
      <c r="M55" s="29">
        <v>0</v>
      </c>
      <c r="N55" s="28">
        <v>16557</v>
      </c>
      <c r="O55" s="30" t="s">
        <v>41</v>
      </c>
      <c r="P55" s="31">
        <v>0</v>
      </c>
      <c r="Q55" s="31">
        <v>0</v>
      </c>
      <c r="R55" s="31">
        <v>1</v>
      </c>
      <c r="S55" s="31">
        <v>14</v>
      </c>
      <c r="T55" s="31">
        <v>2</v>
      </c>
      <c r="U55" s="31">
        <v>0</v>
      </c>
      <c r="V55" s="31">
        <v>0</v>
      </c>
      <c r="W55" s="31">
        <v>0</v>
      </c>
      <c r="X55" s="32">
        <f t="shared" si="0"/>
        <v>17</v>
      </c>
      <c r="Y55" s="33">
        <f t="shared" si="1"/>
        <v>306202</v>
      </c>
    </row>
    <row r="56" spans="1:25" x14ac:dyDescent="0.3">
      <c r="A56" s="25" t="s">
        <v>145</v>
      </c>
      <c r="B56" s="25" t="s">
        <v>146</v>
      </c>
      <c r="C56" s="26" t="s">
        <v>147</v>
      </c>
      <c r="D56" s="26">
        <v>2025</v>
      </c>
      <c r="E56" s="26" t="s">
        <v>39</v>
      </c>
      <c r="F56" s="27" t="s">
        <v>40</v>
      </c>
      <c r="G56" s="28">
        <v>0</v>
      </c>
      <c r="H56" s="29">
        <v>132360</v>
      </c>
      <c r="I56" s="29">
        <v>53425</v>
      </c>
      <c r="J56" s="29">
        <v>0</v>
      </c>
      <c r="K56" s="29">
        <v>0</v>
      </c>
      <c r="L56" s="29">
        <v>3000</v>
      </c>
      <c r="M56" s="29">
        <v>0</v>
      </c>
      <c r="N56" s="28">
        <v>10000</v>
      </c>
      <c r="O56" s="30" t="s">
        <v>41</v>
      </c>
      <c r="P56" s="31">
        <v>0</v>
      </c>
      <c r="Q56" s="31">
        <v>0</v>
      </c>
      <c r="R56" s="31">
        <v>1</v>
      </c>
      <c r="S56" s="31">
        <v>5</v>
      </c>
      <c r="T56" s="31">
        <v>1</v>
      </c>
      <c r="U56" s="31">
        <v>0</v>
      </c>
      <c r="V56" s="31">
        <v>0</v>
      </c>
      <c r="W56" s="31">
        <v>0</v>
      </c>
      <c r="X56" s="32">
        <f t="shared" si="0"/>
        <v>7</v>
      </c>
      <c r="Y56" s="33">
        <f t="shared" si="1"/>
        <v>198785</v>
      </c>
    </row>
    <row r="57" spans="1:25" x14ac:dyDescent="0.3">
      <c r="A57" s="25" t="s">
        <v>148</v>
      </c>
      <c r="B57" s="25" t="s">
        <v>149</v>
      </c>
      <c r="C57" s="26" t="s">
        <v>150</v>
      </c>
      <c r="D57" s="26">
        <v>2025</v>
      </c>
      <c r="E57" s="26" t="s">
        <v>39</v>
      </c>
      <c r="F57" s="27" t="s">
        <v>40</v>
      </c>
      <c r="G57" s="28">
        <v>0</v>
      </c>
      <c r="H57" s="29">
        <v>81804</v>
      </c>
      <c r="I57" s="29">
        <v>63219</v>
      </c>
      <c r="J57" s="29">
        <v>0</v>
      </c>
      <c r="K57" s="29">
        <v>10000</v>
      </c>
      <c r="L57" s="29">
        <v>0</v>
      </c>
      <c r="M57" s="29">
        <v>0</v>
      </c>
      <c r="N57" s="28">
        <v>9727</v>
      </c>
      <c r="O57" s="30" t="s">
        <v>41</v>
      </c>
      <c r="P57" s="31">
        <v>0</v>
      </c>
      <c r="Q57" s="31">
        <v>0</v>
      </c>
      <c r="R57" s="31">
        <v>2</v>
      </c>
      <c r="S57" s="31">
        <v>2</v>
      </c>
      <c r="T57" s="31">
        <v>3</v>
      </c>
      <c r="U57" s="31">
        <v>0</v>
      </c>
      <c r="V57" s="31">
        <v>0</v>
      </c>
      <c r="W57" s="31">
        <v>0</v>
      </c>
      <c r="X57" s="32">
        <f t="shared" si="0"/>
        <v>7</v>
      </c>
      <c r="Y57" s="33">
        <f t="shared" si="1"/>
        <v>164750</v>
      </c>
    </row>
    <row r="58" spans="1:25" x14ac:dyDescent="0.3">
      <c r="A58" s="25" t="s">
        <v>131</v>
      </c>
      <c r="B58" s="25" t="s">
        <v>151</v>
      </c>
      <c r="C58" s="26" t="s">
        <v>152</v>
      </c>
      <c r="D58" s="26">
        <v>2025</v>
      </c>
      <c r="E58" s="26" t="s">
        <v>39</v>
      </c>
      <c r="F58" s="27" t="s">
        <v>40</v>
      </c>
      <c r="G58" s="28">
        <v>0</v>
      </c>
      <c r="H58" s="29">
        <v>533256</v>
      </c>
      <c r="I58" s="29">
        <v>152466</v>
      </c>
      <c r="J58" s="29">
        <v>0</v>
      </c>
      <c r="K58" s="29">
        <v>2000</v>
      </c>
      <c r="L58" s="29">
        <v>0</v>
      </c>
      <c r="M58" s="29">
        <v>0</v>
      </c>
      <c r="N58" s="28">
        <v>33134</v>
      </c>
      <c r="O58" s="30" t="s">
        <v>41</v>
      </c>
      <c r="P58" s="31">
        <v>0</v>
      </c>
      <c r="Q58" s="31">
        <v>0</v>
      </c>
      <c r="R58" s="31">
        <v>6</v>
      </c>
      <c r="S58" s="31">
        <v>16</v>
      </c>
      <c r="T58" s="31">
        <v>6</v>
      </c>
      <c r="U58" s="31">
        <v>0</v>
      </c>
      <c r="V58" s="31">
        <v>0</v>
      </c>
      <c r="W58" s="31">
        <v>0</v>
      </c>
      <c r="X58" s="32">
        <f t="shared" si="0"/>
        <v>28</v>
      </c>
      <c r="Y58" s="33">
        <f t="shared" si="1"/>
        <v>720856</v>
      </c>
    </row>
    <row r="59" spans="1:25" x14ac:dyDescent="0.3">
      <c r="A59" s="25" t="s">
        <v>153</v>
      </c>
      <c r="B59" s="25" t="s">
        <v>154</v>
      </c>
      <c r="C59" s="26" t="s">
        <v>155</v>
      </c>
      <c r="D59" s="26">
        <v>2025</v>
      </c>
      <c r="E59" s="26" t="s">
        <v>39</v>
      </c>
      <c r="F59" s="27" t="s">
        <v>40</v>
      </c>
      <c r="G59" s="28">
        <v>0</v>
      </c>
      <c r="H59" s="29">
        <v>173208</v>
      </c>
      <c r="I59" s="29">
        <v>85000</v>
      </c>
      <c r="J59" s="29">
        <v>0</v>
      </c>
      <c r="K59" s="29">
        <v>10000</v>
      </c>
      <c r="L59" s="29">
        <v>0</v>
      </c>
      <c r="M59" s="29">
        <v>0</v>
      </c>
      <c r="N59" s="28">
        <v>15750</v>
      </c>
      <c r="O59" s="30" t="s">
        <v>41</v>
      </c>
      <c r="P59" s="31">
        <v>3</v>
      </c>
      <c r="Q59" s="31">
        <v>0</v>
      </c>
      <c r="R59" s="31">
        <v>4</v>
      </c>
      <c r="S59" s="31">
        <v>2</v>
      </c>
      <c r="T59" s="31">
        <v>3</v>
      </c>
      <c r="U59" s="31">
        <v>3</v>
      </c>
      <c r="V59" s="31">
        <v>0</v>
      </c>
      <c r="W59" s="31">
        <v>0</v>
      </c>
      <c r="X59" s="32">
        <f t="shared" si="0"/>
        <v>15</v>
      </c>
      <c r="Y59" s="33">
        <f t="shared" si="1"/>
        <v>283958</v>
      </c>
    </row>
    <row r="60" spans="1:25" x14ac:dyDescent="0.3">
      <c r="A60" s="25" t="s">
        <v>128</v>
      </c>
      <c r="B60" s="25" t="s">
        <v>156</v>
      </c>
      <c r="C60" s="26" t="s">
        <v>157</v>
      </c>
      <c r="D60" s="26">
        <v>2025</v>
      </c>
      <c r="E60" s="26" t="s">
        <v>39</v>
      </c>
      <c r="F60" s="27" t="s">
        <v>40</v>
      </c>
      <c r="G60" s="28">
        <v>130193</v>
      </c>
      <c r="H60" s="29">
        <v>0</v>
      </c>
      <c r="I60" s="29">
        <v>20000</v>
      </c>
      <c r="J60" s="29">
        <v>6966</v>
      </c>
      <c r="K60" s="29">
        <v>2960</v>
      </c>
      <c r="L60" s="29">
        <v>0</v>
      </c>
      <c r="M60" s="29">
        <v>0</v>
      </c>
      <c r="N60" s="28">
        <v>8800</v>
      </c>
      <c r="O60" s="30"/>
      <c r="P60" s="31"/>
      <c r="Q60" s="31"/>
      <c r="R60" s="31"/>
      <c r="S60" s="31"/>
      <c r="T60" s="31"/>
      <c r="U60" s="31"/>
      <c r="V60" s="31"/>
      <c r="W60" s="31"/>
      <c r="X60" s="32">
        <f t="shared" si="0"/>
        <v>0</v>
      </c>
      <c r="Y60" s="33">
        <f t="shared" si="1"/>
        <v>168919</v>
      </c>
    </row>
    <row r="61" spans="1:25" x14ac:dyDescent="0.3">
      <c r="A61" s="25" t="s">
        <v>36</v>
      </c>
      <c r="B61" s="25" t="s">
        <v>158</v>
      </c>
      <c r="C61" s="26" t="s">
        <v>159</v>
      </c>
      <c r="D61" s="26">
        <v>2025</v>
      </c>
      <c r="E61" s="26" t="s">
        <v>20</v>
      </c>
      <c r="F61" s="27" t="s">
        <v>40</v>
      </c>
      <c r="G61" s="28">
        <v>0</v>
      </c>
      <c r="H61" s="29">
        <v>0</v>
      </c>
      <c r="I61" s="29">
        <v>0</v>
      </c>
      <c r="J61" s="29">
        <v>0</v>
      </c>
      <c r="K61" s="29">
        <v>95003</v>
      </c>
      <c r="L61" s="29">
        <v>0</v>
      </c>
      <c r="M61" s="29">
        <v>0</v>
      </c>
      <c r="N61" s="28">
        <v>5000</v>
      </c>
      <c r="O61" s="30"/>
      <c r="P61" s="31"/>
      <c r="Q61" s="31"/>
      <c r="R61" s="31"/>
      <c r="S61" s="31"/>
      <c r="T61" s="31"/>
      <c r="U61" s="31"/>
      <c r="V61" s="31"/>
      <c r="W61" s="31"/>
      <c r="X61" s="32">
        <f t="shared" si="0"/>
        <v>0</v>
      </c>
      <c r="Y61" s="33">
        <f t="shared" si="1"/>
        <v>100003</v>
      </c>
    </row>
    <row r="62" spans="1:25" x14ac:dyDescent="0.3">
      <c r="A62" s="25" t="s">
        <v>160</v>
      </c>
      <c r="B62" s="25" t="s">
        <v>161</v>
      </c>
      <c r="C62" s="26" t="s">
        <v>162</v>
      </c>
      <c r="D62" s="26">
        <v>2025</v>
      </c>
      <c r="E62" s="26" t="s">
        <v>39</v>
      </c>
      <c r="F62" s="27" t="s">
        <v>40</v>
      </c>
      <c r="G62" s="28">
        <v>0</v>
      </c>
      <c r="H62" s="29">
        <v>308640</v>
      </c>
      <c r="I62" s="29">
        <v>76500</v>
      </c>
      <c r="J62" s="29">
        <v>0</v>
      </c>
      <c r="K62" s="29">
        <v>13000</v>
      </c>
      <c r="L62" s="29">
        <v>0</v>
      </c>
      <c r="M62" s="29">
        <v>0</v>
      </c>
      <c r="N62" s="28">
        <v>25004</v>
      </c>
      <c r="O62" s="30" t="s">
        <v>41</v>
      </c>
      <c r="P62" s="31">
        <v>2</v>
      </c>
      <c r="Q62" s="31">
        <v>0</v>
      </c>
      <c r="R62" s="31">
        <v>10</v>
      </c>
      <c r="S62" s="31">
        <v>5</v>
      </c>
      <c r="T62" s="31">
        <v>3</v>
      </c>
      <c r="U62" s="31">
        <v>0</v>
      </c>
      <c r="V62" s="31">
        <v>0</v>
      </c>
      <c r="W62" s="31">
        <v>0</v>
      </c>
      <c r="X62" s="32">
        <f t="shared" si="0"/>
        <v>20</v>
      </c>
      <c r="Y62" s="33">
        <f t="shared" si="1"/>
        <v>423144</v>
      </c>
    </row>
    <row r="63" spans="1:25" x14ac:dyDescent="0.3">
      <c r="A63" s="25" t="s">
        <v>163</v>
      </c>
      <c r="B63" s="25" t="s">
        <v>164</v>
      </c>
      <c r="C63" s="26" t="s">
        <v>165</v>
      </c>
      <c r="D63" s="26">
        <v>2025</v>
      </c>
      <c r="E63" s="26" t="s">
        <v>39</v>
      </c>
      <c r="F63" s="27" t="s">
        <v>166</v>
      </c>
      <c r="G63" s="28">
        <v>0</v>
      </c>
      <c r="H63" s="29">
        <v>607800</v>
      </c>
      <c r="I63" s="29">
        <v>83706</v>
      </c>
      <c r="J63" s="29">
        <v>0</v>
      </c>
      <c r="K63" s="29">
        <v>17798</v>
      </c>
      <c r="L63" s="29">
        <v>0</v>
      </c>
      <c r="M63" s="29">
        <v>0</v>
      </c>
      <c r="N63" s="28">
        <v>49440</v>
      </c>
      <c r="O63" s="30" t="s">
        <v>41</v>
      </c>
      <c r="P63" s="31">
        <v>0</v>
      </c>
      <c r="Q63" s="31">
        <v>0</v>
      </c>
      <c r="R63" s="31">
        <v>6</v>
      </c>
      <c r="S63" s="31">
        <v>20</v>
      </c>
      <c r="T63" s="31">
        <v>6</v>
      </c>
      <c r="U63" s="31">
        <v>0</v>
      </c>
      <c r="V63" s="31">
        <v>0</v>
      </c>
      <c r="W63" s="31">
        <v>0</v>
      </c>
      <c r="X63" s="32">
        <f t="shared" si="0"/>
        <v>32</v>
      </c>
      <c r="Y63" s="33">
        <f t="shared" si="1"/>
        <v>758744</v>
      </c>
    </row>
    <row r="64" spans="1:25" x14ac:dyDescent="0.3">
      <c r="A64" s="25" t="s">
        <v>36</v>
      </c>
      <c r="B64" s="25" t="s">
        <v>167</v>
      </c>
      <c r="C64" s="26" t="s">
        <v>168</v>
      </c>
      <c r="D64" s="26">
        <v>2025</v>
      </c>
      <c r="E64" s="26" t="s">
        <v>125</v>
      </c>
      <c r="F64" s="27" t="s">
        <v>40</v>
      </c>
      <c r="G64" s="28">
        <v>0</v>
      </c>
      <c r="H64" s="29">
        <v>0</v>
      </c>
      <c r="I64" s="29">
        <v>182000</v>
      </c>
      <c r="J64" s="29">
        <v>0</v>
      </c>
      <c r="K64" s="29">
        <v>0</v>
      </c>
      <c r="L64" s="29">
        <v>0</v>
      </c>
      <c r="M64" s="29">
        <v>0</v>
      </c>
      <c r="N64" s="28">
        <v>18000</v>
      </c>
      <c r="O64" s="30"/>
      <c r="P64" s="31"/>
      <c r="Q64" s="31"/>
      <c r="R64" s="31"/>
      <c r="S64" s="31"/>
      <c r="T64" s="31"/>
      <c r="U64" s="31"/>
      <c r="V64" s="31"/>
      <c r="W64" s="31"/>
      <c r="X64" s="32">
        <f t="shared" si="0"/>
        <v>0</v>
      </c>
      <c r="Y64" s="33">
        <f t="shared" si="1"/>
        <v>200000</v>
      </c>
    </row>
    <row r="65" spans="1:25" x14ac:dyDescent="0.3">
      <c r="A65" s="25" t="s">
        <v>169</v>
      </c>
      <c r="B65" s="25" t="s">
        <v>170</v>
      </c>
      <c r="C65" s="26" t="s">
        <v>171</v>
      </c>
      <c r="D65" s="26">
        <v>2025</v>
      </c>
      <c r="E65" s="26" t="s">
        <v>39</v>
      </c>
      <c r="F65" s="27" t="s">
        <v>40</v>
      </c>
      <c r="G65" s="28">
        <v>0</v>
      </c>
      <c r="H65" s="29">
        <v>52944</v>
      </c>
      <c r="I65" s="29">
        <v>79888</v>
      </c>
      <c r="J65" s="29">
        <v>0</v>
      </c>
      <c r="K65" s="29">
        <v>4160</v>
      </c>
      <c r="L65" s="29">
        <v>0</v>
      </c>
      <c r="M65" s="29">
        <v>0</v>
      </c>
      <c r="N65" s="28">
        <v>10000</v>
      </c>
      <c r="O65" s="30" t="s">
        <v>41</v>
      </c>
      <c r="P65" s="31">
        <v>0</v>
      </c>
      <c r="Q65" s="31">
        <v>0</v>
      </c>
      <c r="R65" s="31">
        <v>3</v>
      </c>
      <c r="S65" s="31">
        <v>2</v>
      </c>
      <c r="T65" s="31">
        <v>0</v>
      </c>
      <c r="U65" s="31">
        <v>0</v>
      </c>
      <c r="V65" s="31">
        <v>0</v>
      </c>
      <c r="W65" s="31">
        <v>0</v>
      </c>
      <c r="X65" s="32">
        <f t="shared" si="0"/>
        <v>5</v>
      </c>
      <c r="Y65" s="33">
        <f t="shared" si="1"/>
        <v>146992</v>
      </c>
    </row>
    <row r="66" spans="1:25" x14ac:dyDescent="0.3">
      <c r="A66" s="25" t="s">
        <v>172</v>
      </c>
      <c r="B66" s="25" t="s">
        <v>173</v>
      </c>
      <c r="C66" s="26" t="s">
        <v>174</v>
      </c>
      <c r="D66" s="26">
        <v>2025</v>
      </c>
      <c r="E66" s="26" t="s">
        <v>39</v>
      </c>
      <c r="F66" s="27" t="s">
        <v>40</v>
      </c>
      <c r="G66" s="28">
        <v>0</v>
      </c>
      <c r="H66" s="29">
        <v>121584</v>
      </c>
      <c r="I66" s="29">
        <v>55486</v>
      </c>
      <c r="J66" s="29">
        <v>0</v>
      </c>
      <c r="K66" s="29">
        <v>0</v>
      </c>
      <c r="L66" s="29">
        <v>0</v>
      </c>
      <c r="M66" s="29">
        <v>0</v>
      </c>
      <c r="N66" s="28">
        <v>16190</v>
      </c>
      <c r="O66" s="30" t="s">
        <v>41</v>
      </c>
      <c r="P66" s="31">
        <v>0</v>
      </c>
      <c r="Q66" s="31">
        <v>0</v>
      </c>
      <c r="R66" s="31">
        <v>2</v>
      </c>
      <c r="S66" s="31">
        <v>6</v>
      </c>
      <c r="T66" s="31">
        <v>4</v>
      </c>
      <c r="U66" s="31">
        <v>0</v>
      </c>
      <c r="V66" s="31">
        <v>0</v>
      </c>
      <c r="W66" s="31">
        <v>0</v>
      </c>
      <c r="X66" s="32">
        <f t="shared" si="0"/>
        <v>12</v>
      </c>
      <c r="Y66" s="33">
        <f t="shared" si="1"/>
        <v>193260</v>
      </c>
    </row>
    <row r="67" spans="1:25" x14ac:dyDescent="0.3">
      <c r="A67" s="25" t="s">
        <v>175</v>
      </c>
      <c r="B67" s="25" t="s">
        <v>176</v>
      </c>
      <c r="C67" s="26" t="s">
        <v>177</v>
      </c>
      <c r="D67" s="26">
        <v>2025</v>
      </c>
      <c r="E67" s="26" t="s">
        <v>39</v>
      </c>
      <c r="F67" s="27" t="s">
        <v>40</v>
      </c>
      <c r="G67" s="28">
        <v>0</v>
      </c>
      <c r="H67" s="29">
        <v>319908</v>
      </c>
      <c r="I67" s="29">
        <v>206490</v>
      </c>
      <c r="J67" s="29">
        <v>0</v>
      </c>
      <c r="K67" s="29">
        <v>13000</v>
      </c>
      <c r="L67" s="29">
        <v>0</v>
      </c>
      <c r="M67" s="29">
        <v>0</v>
      </c>
      <c r="N67" s="28">
        <v>46183</v>
      </c>
      <c r="O67" s="30" t="s">
        <v>41</v>
      </c>
      <c r="P67" s="31">
        <v>0</v>
      </c>
      <c r="Q67" s="31">
        <v>0</v>
      </c>
      <c r="R67" s="31">
        <v>16</v>
      </c>
      <c r="S67" s="31">
        <v>3</v>
      </c>
      <c r="T67" s="31">
        <v>0</v>
      </c>
      <c r="U67" s="31">
        <v>0</v>
      </c>
      <c r="V67" s="31">
        <v>0</v>
      </c>
      <c r="W67" s="31">
        <v>0</v>
      </c>
      <c r="X67" s="32">
        <f t="shared" si="0"/>
        <v>19</v>
      </c>
      <c r="Y67" s="33">
        <f t="shared" si="1"/>
        <v>585581</v>
      </c>
    </row>
    <row r="68" spans="1:25" x14ac:dyDescent="0.3">
      <c r="A68" s="25" t="s">
        <v>178</v>
      </c>
      <c r="B68" s="25" t="s">
        <v>179</v>
      </c>
      <c r="C68" s="26" t="s">
        <v>180</v>
      </c>
      <c r="D68" s="26">
        <v>2025</v>
      </c>
      <c r="E68" s="26" t="s">
        <v>181</v>
      </c>
      <c r="F68" s="27" t="s">
        <v>182</v>
      </c>
      <c r="G68" s="28">
        <v>53316</v>
      </c>
      <c r="H68" s="29">
        <v>347988</v>
      </c>
      <c r="I68" s="29">
        <v>189362</v>
      </c>
      <c r="J68" s="29">
        <v>34450</v>
      </c>
      <c r="K68" s="29">
        <v>26600</v>
      </c>
      <c r="L68" s="29">
        <v>0</v>
      </c>
      <c r="M68" s="29">
        <v>0</v>
      </c>
      <c r="N68" s="28">
        <v>65171</v>
      </c>
      <c r="O68" s="30" t="s">
        <v>41</v>
      </c>
      <c r="P68" s="31">
        <v>6</v>
      </c>
      <c r="Q68" s="31">
        <v>1</v>
      </c>
      <c r="R68" s="31">
        <v>7</v>
      </c>
      <c r="S68" s="31">
        <v>6</v>
      </c>
      <c r="T68" s="31">
        <v>3</v>
      </c>
      <c r="U68" s="31">
        <v>1</v>
      </c>
      <c r="V68" s="31"/>
      <c r="W68" s="31"/>
      <c r="X68" s="32">
        <f t="shared" si="0"/>
        <v>24</v>
      </c>
      <c r="Y68" s="33">
        <f t="shared" si="1"/>
        <v>716887</v>
      </c>
    </row>
    <row r="69" spans="1:25" x14ac:dyDescent="0.3">
      <c r="A69" s="25" t="s">
        <v>178</v>
      </c>
      <c r="B69" s="25" t="s">
        <v>183</v>
      </c>
      <c r="C69" s="26" t="s">
        <v>184</v>
      </c>
      <c r="D69" s="26">
        <v>2025</v>
      </c>
      <c r="E69" s="26" t="s">
        <v>125</v>
      </c>
      <c r="F69" s="27" t="s">
        <v>182</v>
      </c>
      <c r="G69" s="28">
        <v>0</v>
      </c>
      <c r="H69" s="29">
        <v>0</v>
      </c>
      <c r="I69" s="29">
        <v>125959</v>
      </c>
      <c r="J69" s="29">
        <v>0</v>
      </c>
      <c r="K69" s="29">
        <v>26245</v>
      </c>
      <c r="L69" s="29">
        <v>0</v>
      </c>
      <c r="M69" s="29">
        <v>0</v>
      </c>
      <c r="N69" s="28">
        <v>15196</v>
      </c>
      <c r="O69" s="30"/>
      <c r="P69" s="31"/>
      <c r="Q69" s="31"/>
      <c r="R69" s="31"/>
      <c r="S69" s="31"/>
      <c r="T69" s="31"/>
      <c r="U69" s="31"/>
      <c r="V69" s="31"/>
      <c r="W69" s="31"/>
      <c r="X69" s="32">
        <f t="shared" si="0"/>
        <v>0</v>
      </c>
      <c r="Y69" s="33">
        <f t="shared" si="1"/>
        <v>167400</v>
      </c>
    </row>
    <row r="70" spans="1:25" x14ac:dyDescent="0.3">
      <c r="A70" s="25" t="s">
        <v>185</v>
      </c>
      <c r="B70" s="25" t="s">
        <v>186</v>
      </c>
      <c r="C70" s="26" t="s">
        <v>187</v>
      </c>
      <c r="D70" s="26">
        <v>2025</v>
      </c>
      <c r="E70" s="26" t="s">
        <v>20</v>
      </c>
      <c r="F70" s="27" t="s">
        <v>182</v>
      </c>
      <c r="G70" s="28">
        <v>0</v>
      </c>
      <c r="H70" s="29">
        <v>0</v>
      </c>
      <c r="I70" s="29">
        <v>0</v>
      </c>
      <c r="J70" s="29">
        <v>0</v>
      </c>
      <c r="K70" s="29">
        <v>85085</v>
      </c>
      <c r="L70" s="29">
        <v>0</v>
      </c>
      <c r="M70" s="29">
        <v>0</v>
      </c>
      <c r="N70" s="28">
        <v>8415</v>
      </c>
      <c r="O70" s="30"/>
      <c r="P70" s="31"/>
      <c r="Q70" s="31"/>
      <c r="R70" s="31"/>
      <c r="S70" s="31"/>
      <c r="T70" s="31"/>
      <c r="U70" s="31"/>
      <c r="V70" s="31"/>
      <c r="W70" s="31"/>
      <c r="X70" s="32">
        <f t="shared" si="0"/>
        <v>0</v>
      </c>
      <c r="Y70" s="33">
        <f t="shared" si="1"/>
        <v>93500</v>
      </c>
    </row>
    <row r="71" spans="1:25" x14ac:dyDescent="0.3">
      <c r="A71" s="25" t="s">
        <v>188</v>
      </c>
      <c r="B71" s="25" t="s">
        <v>189</v>
      </c>
      <c r="C71" s="26" t="s">
        <v>190</v>
      </c>
      <c r="D71" s="26">
        <v>2025</v>
      </c>
      <c r="E71" s="26" t="s">
        <v>125</v>
      </c>
      <c r="F71" s="27" t="s">
        <v>182</v>
      </c>
      <c r="G71" s="28">
        <v>28008</v>
      </c>
      <c r="H71" s="29">
        <v>0</v>
      </c>
      <c r="I71" s="29">
        <v>156357</v>
      </c>
      <c r="J71" s="29">
        <v>0</v>
      </c>
      <c r="K71" s="29">
        <v>7500</v>
      </c>
      <c r="L71" s="29">
        <v>0</v>
      </c>
      <c r="M71" s="29">
        <v>0</v>
      </c>
      <c r="N71" s="28">
        <v>19185</v>
      </c>
      <c r="O71" s="30"/>
      <c r="P71" s="31"/>
      <c r="Q71" s="31"/>
      <c r="R71" s="31"/>
      <c r="S71" s="31"/>
      <c r="T71" s="31"/>
      <c r="U71" s="31"/>
      <c r="V71" s="31"/>
      <c r="W71" s="31"/>
      <c r="X71" s="32">
        <f t="shared" si="0"/>
        <v>0</v>
      </c>
      <c r="Y71" s="33">
        <f t="shared" si="1"/>
        <v>211050</v>
      </c>
    </row>
    <row r="72" spans="1:25" x14ac:dyDescent="0.3">
      <c r="A72" s="25" t="s">
        <v>188</v>
      </c>
      <c r="B72" s="25" t="s">
        <v>191</v>
      </c>
      <c r="C72" s="26" t="s">
        <v>192</v>
      </c>
      <c r="D72" s="26">
        <v>2025</v>
      </c>
      <c r="E72" s="26" t="s">
        <v>125</v>
      </c>
      <c r="F72" s="27" t="s">
        <v>182</v>
      </c>
      <c r="G72" s="28">
        <v>0</v>
      </c>
      <c r="H72" s="29">
        <v>0</v>
      </c>
      <c r="I72" s="29">
        <v>120000</v>
      </c>
      <c r="J72" s="29">
        <v>0</v>
      </c>
      <c r="K72" s="29">
        <v>5000</v>
      </c>
      <c r="L72" s="29">
        <v>0</v>
      </c>
      <c r="M72" s="29">
        <v>0</v>
      </c>
      <c r="N72" s="28">
        <v>12500</v>
      </c>
      <c r="O72" s="30"/>
      <c r="P72" s="31"/>
      <c r="Q72" s="31"/>
      <c r="R72" s="31"/>
      <c r="S72" s="31"/>
      <c r="T72" s="31"/>
      <c r="U72" s="31"/>
      <c r="V72" s="31"/>
      <c r="W72" s="31"/>
      <c r="X72" s="32">
        <f t="shared" si="0"/>
        <v>0</v>
      </c>
      <c r="Y72" s="33">
        <f t="shared" si="1"/>
        <v>137500</v>
      </c>
    </row>
    <row r="73" spans="1:25" x14ac:dyDescent="0.3">
      <c r="A73" s="25" t="s">
        <v>188</v>
      </c>
      <c r="B73" s="25" t="s">
        <v>193</v>
      </c>
      <c r="C73" s="26" t="s">
        <v>194</v>
      </c>
      <c r="D73" s="26">
        <v>2025</v>
      </c>
      <c r="E73" s="26" t="s">
        <v>125</v>
      </c>
      <c r="F73" s="27" t="s">
        <v>182</v>
      </c>
      <c r="G73" s="28">
        <v>0</v>
      </c>
      <c r="H73" s="29">
        <v>0</v>
      </c>
      <c r="I73" s="29">
        <v>220000</v>
      </c>
      <c r="J73" s="29">
        <v>0</v>
      </c>
      <c r="K73" s="29">
        <v>7500</v>
      </c>
      <c r="L73" s="29">
        <v>0</v>
      </c>
      <c r="M73" s="29">
        <v>0</v>
      </c>
      <c r="N73" s="28">
        <v>22750</v>
      </c>
      <c r="O73" s="30"/>
      <c r="P73" s="31"/>
      <c r="Q73" s="31"/>
      <c r="R73" s="31"/>
      <c r="S73" s="31"/>
      <c r="T73" s="31"/>
      <c r="U73" s="31"/>
      <c r="V73" s="31"/>
      <c r="W73" s="31"/>
      <c r="X73" s="32">
        <f t="shared" si="0"/>
        <v>0</v>
      </c>
      <c r="Y73" s="33">
        <f t="shared" si="1"/>
        <v>250250</v>
      </c>
    </row>
    <row r="74" spans="1:25" x14ac:dyDescent="0.3">
      <c r="A74" s="25" t="s">
        <v>195</v>
      </c>
      <c r="B74" s="25" t="s">
        <v>196</v>
      </c>
      <c r="C74" s="26" t="s">
        <v>197</v>
      </c>
      <c r="D74" s="26">
        <v>2025</v>
      </c>
      <c r="E74" s="26" t="s">
        <v>181</v>
      </c>
      <c r="F74" s="27" t="s">
        <v>182</v>
      </c>
      <c r="G74" s="28">
        <v>58140</v>
      </c>
      <c r="H74" s="29">
        <v>161844</v>
      </c>
      <c r="I74" s="29">
        <v>154185</v>
      </c>
      <c r="J74" s="29">
        <v>18500</v>
      </c>
      <c r="K74" s="29">
        <v>0</v>
      </c>
      <c r="L74" s="29">
        <v>0</v>
      </c>
      <c r="M74" s="29">
        <v>0</v>
      </c>
      <c r="N74" s="28">
        <v>39231</v>
      </c>
      <c r="O74" s="30" t="s">
        <v>41</v>
      </c>
      <c r="P74" s="31"/>
      <c r="Q74" s="31"/>
      <c r="R74" s="31">
        <v>8</v>
      </c>
      <c r="S74" s="31">
        <v>7</v>
      </c>
      <c r="T74" s="31"/>
      <c r="U74" s="31"/>
      <c r="V74" s="31"/>
      <c r="W74" s="31"/>
      <c r="X74" s="32">
        <f t="shared" si="0"/>
        <v>15</v>
      </c>
      <c r="Y74" s="33">
        <f t="shared" si="1"/>
        <v>431900</v>
      </c>
    </row>
    <row r="75" spans="1:25" x14ac:dyDescent="0.3">
      <c r="A75" s="25" t="s">
        <v>198</v>
      </c>
      <c r="B75" s="25" t="s">
        <v>199</v>
      </c>
      <c r="C75" s="26" t="s">
        <v>200</v>
      </c>
      <c r="D75" s="26">
        <v>2025</v>
      </c>
      <c r="E75" s="26" t="s">
        <v>125</v>
      </c>
      <c r="F75" s="27" t="s">
        <v>182</v>
      </c>
      <c r="G75" s="28">
        <v>0</v>
      </c>
      <c r="H75" s="29">
        <v>0</v>
      </c>
      <c r="I75" s="29">
        <v>98000</v>
      </c>
      <c r="J75" s="29">
        <v>0</v>
      </c>
      <c r="K75" s="29">
        <v>0</v>
      </c>
      <c r="L75" s="29">
        <v>0</v>
      </c>
      <c r="M75" s="29">
        <v>0</v>
      </c>
      <c r="N75" s="28">
        <v>9800</v>
      </c>
      <c r="O75" s="30"/>
      <c r="P75" s="31"/>
      <c r="Q75" s="31"/>
      <c r="R75" s="31"/>
      <c r="S75" s="31"/>
      <c r="T75" s="31"/>
      <c r="U75" s="31"/>
      <c r="V75" s="31"/>
      <c r="W75" s="31"/>
      <c r="X75" s="32">
        <f t="shared" ref="X75:X96" si="2">SUM(P75:W75)</f>
        <v>0</v>
      </c>
      <c r="Y75" s="33">
        <f t="shared" ref="Y75:Y96" si="3">SUM(G75:N75)</f>
        <v>107800</v>
      </c>
    </row>
    <row r="76" spans="1:25" x14ac:dyDescent="0.3">
      <c r="A76" s="25" t="s">
        <v>201</v>
      </c>
      <c r="B76" s="25" t="s">
        <v>202</v>
      </c>
      <c r="C76" s="26" t="s">
        <v>203</v>
      </c>
      <c r="D76" s="26">
        <v>2025</v>
      </c>
      <c r="E76" s="26" t="s">
        <v>125</v>
      </c>
      <c r="F76" s="27" t="s">
        <v>182</v>
      </c>
      <c r="G76" s="28">
        <v>0</v>
      </c>
      <c r="H76" s="29">
        <v>0</v>
      </c>
      <c r="I76" s="29">
        <v>200000</v>
      </c>
      <c r="J76" s="29">
        <v>0</v>
      </c>
      <c r="K76" s="29">
        <v>0</v>
      </c>
      <c r="L76" s="29">
        <v>0</v>
      </c>
      <c r="M76" s="29">
        <v>0</v>
      </c>
      <c r="N76" s="28">
        <v>20000</v>
      </c>
      <c r="O76" s="30"/>
      <c r="P76" s="31"/>
      <c r="Q76" s="31"/>
      <c r="R76" s="31"/>
      <c r="S76" s="31"/>
      <c r="T76" s="31"/>
      <c r="U76" s="31"/>
      <c r="V76" s="31"/>
      <c r="W76" s="31"/>
      <c r="X76" s="32">
        <f t="shared" si="2"/>
        <v>0</v>
      </c>
      <c r="Y76" s="33">
        <f t="shared" si="3"/>
        <v>220000</v>
      </c>
    </row>
    <row r="77" spans="1:25" x14ac:dyDescent="0.3">
      <c r="A77" s="25" t="s">
        <v>198</v>
      </c>
      <c r="B77" s="25" t="s">
        <v>204</v>
      </c>
      <c r="C77" s="26" t="s">
        <v>205</v>
      </c>
      <c r="D77" s="26">
        <v>2025</v>
      </c>
      <c r="E77" s="26" t="s">
        <v>206</v>
      </c>
      <c r="F77" s="27" t="s">
        <v>182</v>
      </c>
      <c r="G77" s="28">
        <v>200724</v>
      </c>
      <c r="H77" s="29">
        <v>398856</v>
      </c>
      <c r="I77" s="29">
        <v>479954</v>
      </c>
      <c r="J77" s="29">
        <v>93000</v>
      </c>
      <c r="K77" s="29">
        <v>0</v>
      </c>
      <c r="L77" s="29">
        <v>0</v>
      </c>
      <c r="M77" s="29">
        <v>0</v>
      </c>
      <c r="N77" s="28">
        <v>116666</v>
      </c>
      <c r="O77" s="30" t="s">
        <v>41</v>
      </c>
      <c r="P77" s="31"/>
      <c r="Q77" s="31"/>
      <c r="R77" s="31">
        <v>9</v>
      </c>
      <c r="S77" s="31">
        <v>11</v>
      </c>
      <c r="T77" s="31">
        <v>2</v>
      </c>
      <c r="U77" s="31"/>
      <c r="V77" s="31"/>
      <c r="W77" s="31"/>
      <c r="X77" s="32">
        <f t="shared" si="2"/>
        <v>22</v>
      </c>
      <c r="Y77" s="33">
        <f t="shared" si="3"/>
        <v>1289200</v>
      </c>
    </row>
    <row r="78" spans="1:25" x14ac:dyDescent="0.3">
      <c r="A78" s="25" t="s">
        <v>207</v>
      </c>
      <c r="B78" s="25" t="s">
        <v>208</v>
      </c>
      <c r="C78" s="26" t="s">
        <v>209</v>
      </c>
      <c r="D78" s="26">
        <v>2025</v>
      </c>
      <c r="E78" s="26" t="s">
        <v>125</v>
      </c>
      <c r="F78" s="27" t="s">
        <v>182</v>
      </c>
      <c r="G78" s="28">
        <v>0</v>
      </c>
      <c r="H78" s="29">
        <v>0</v>
      </c>
      <c r="I78" s="29">
        <v>82280</v>
      </c>
      <c r="J78" s="29">
        <v>6420</v>
      </c>
      <c r="K78" s="29">
        <v>24000</v>
      </c>
      <c r="L78" s="29">
        <v>0</v>
      </c>
      <c r="M78" s="29">
        <v>0</v>
      </c>
      <c r="N78" s="28">
        <v>10000</v>
      </c>
      <c r="O78" s="30"/>
      <c r="P78" s="31"/>
      <c r="Q78" s="31"/>
      <c r="R78" s="31"/>
      <c r="S78" s="31"/>
      <c r="T78" s="31"/>
      <c r="U78" s="31"/>
      <c r="V78" s="31"/>
      <c r="W78" s="31"/>
      <c r="X78" s="32">
        <f t="shared" si="2"/>
        <v>0</v>
      </c>
      <c r="Y78" s="33">
        <f t="shared" si="3"/>
        <v>122700</v>
      </c>
    </row>
    <row r="79" spans="1:25" x14ac:dyDescent="0.3">
      <c r="A79" s="25" t="s">
        <v>210</v>
      </c>
      <c r="B79" s="25" t="s">
        <v>211</v>
      </c>
      <c r="C79" s="26" t="s">
        <v>212</v>
      </c>
      <c r="D79" s="26">
        <v>2025</v>
      </c>
      <c r="E79" s="26" t="s">
        <v>206</v>
      </c>
      <c r="F79" s="27" t="s">
        <v>182</v>
      </c>
      <c r="G79" s="28">
        <v>54288</v>
      </c>
      <c r="H79" s="29">
        <v>165408</v>
      </c>
      <c r="I79" s="29">
        <v>162689</v>
      </c>
      <c r="J79" s="29">
        <v>34500</v>
      </c>
      <c r="K79" s="29">
        <v>0</v>
      </c>
      <c r="L79" s="29">
        <v>0</v>
      </c>
      <c r="M79" s="29">
        <v>0</v>
      </c>
      <c r="N79" s="28">
        <v>41607</v>
      </c>
      <c r="O79" s="30" t="s">
        <v>41</v>
      </c>
      <c r="P79" s="31"/>
      <c r="Q79" s="31">
        <v>0</v>
      </c>
      <c r="R79" s="31">
        <v>9</v>
      </c>
      <c r="S79" s="31">
        <v>3</v>
      </c>
      <c r="T79" s="31"/>
      <c r="U79" s="31"/>
      <c r="V79" s="31"/>
      <c r="W79" s="31"/>
      <c r="X79" s="32">
        <f t="shared" si="2"/>
        <v>12</v>
      </c>
      <c r="Y79" s="33">
        <f t="shared" si="3"/>
        <v>458492</v>
      </c>
    </row>
    <row r="80" spans="1:25" x14ac:dyDescent="0.3">
      <c r="A80" s="25" t="s">
        <v>213</v>
      </c>
      <c r="B80" s="25" t="s">
        <v>214</v>
      </c>
      <c r="C80" s="26" t="s">
        <v>215</v>
      </c>
      <c r="D80" s="26">
        <v>2025</v>
      </c>
      <c r="E80" s="26" t="s">
        <v>125</v>
      </c>
      <c r="F80" s="27" t="s">
        <v>182</v>
      </c>
      <c r="G80" s="28">
        <v>0</v>
      </c>
      <c r="H80" s="29">
        <v>0</v>
      </c>
      <c r="I80" s="29">
        <v>191000</v>
      </c>
      <c r="J80" s="29">
        <v>0</v>
      </c>
      <c r="K80" s="29">
        <v>47000</v>
      </c>
      <c r="L80" s="29">
        <v>0</v>
      </c>
      <c r="M80" s="29">
        <v>0</v>
      </c>
      <c r="N80" s="28">
        <v>12200</v>
      </c>
      <c r="O80" s="30"/>
      <c r="P80" s="31"/>
      <c r="Q80" s="31"/>
      <c r="R80" s="31"/>
      <c r="S80" s="31"/>
      <c r="T80" s="31"/>
      <c r="U80" s="31"/>
      <c r="V80" s="31"/>
      <c r="W80" s="31"/>
      <c r="X80" s="32">
        <f t="shared" si="2"/>
        <v>0</v>
      </c>
      <c r="Y80" s="33">
        <f t="shared" si="3"/>
        <v>250200</v>
      </c>
    </row>
    <row r="81" spans="1:25" x14ac:dyDescent="0.3">
      <c r="A81" s="25" t="s">
        <v>213</v>
      </c>
      <c r="B81" s="25" t="s">
        <v>216</v>
      </c>
      <c r="C81" s="26" t="s">
        <v>217</v>
      </c>
      <c r="D81" s="26">
        <v>2025</v>
      </c>
      <c r="E81" s="26" t="s">
        <v>125</v>
      </c>
      <c r="F81" s="27" t="s">
        <v>182</v>
      </c>
      <c r="G81" s="28">
        <v>0</v>
      </c>
      <c r="H81" s="29">
        <v>0</v>
      </c>
      <c r="I81" s="29">
        <v>150000</v>
      </c>
      <c r="J81" s="29">
        <v>0</v>
      </c>
      <c r="K81" s="29">
        <v>80500</v>
      </c>
      <c r="L81" s="29">
        <v>0</v>
      </c>
      <c r="M81" s="29">
        <v>0</v>
      </c>
      <c r="N81" s="28">
        <v>23000</v>
      </c>
      <c r="O81" s="30"/>
      <c r="P81" s="31"/>
      <c r="Q81" s="31"/>
      <c r="R81" s="31"/>
      <c r="S81" s="31"/>
      <c r="T81" s="31"/>
      <c r="U81" s="31"/>
      <c r="V81" s="31"/>
      <c r="W81" s="31"/>
      <c r="X81" s="32">
        <f t="shared" si="2"/>
        <v>0</v>
      </c>
      <c r="Y81" s="33">
        <f t="shared" si="3"/>
        <v>253500</v>
      </c>
    </row>
    <row r="82" spans="1:25" x14ac:dyDescent="0.3">
      <c r="A82" s="25" t="s">
        <v>218</v>
      </c>
      <c r="B82" s="25" t="s">
        <v>219</v>
      </c>
      <c r="C82" s="26" t="s">
        <v>220</v>
      </c>
      <c r="D82" s="26">
        <v>2025</v>
      </c>
      <c r="E82" s="26" t="s">
        <v>125</v>
      </c>
      <c r="F82" s="27" t="s">
        <v>182</v>
      </c>
      <c r="G82" s="28">
        <v>0</v>
      </c>
      <c r="H82" s="29">
        <v>0</v>
      </c>
      <c r="I82" s="29">
        <v>107000</v>
      </c>
      <c r="J82" s="29">
        <v>0</v>
      </c>
      <c r="K82" s="29">
        <v>0</v>
      </c>
      <c r="L82" s="29">
        <v>0</v>
      </c>
      <c r="M82" s="29">
        <v>0</v>
      </c>
      <c r="N82" s="28">
        <v>10000</v>
      </c>
      <c r="O82" s="30"/>
      <c r="P82" s="31"/>
      <c r="Q82" s="31"/>
      <c r="R82" s="31"/>
      <c r="S82" s="31"/>
      <c r="T82" s="31"/>
      <c r="U82" s="31"/>
      <c r="V82" s="31"/>
      <c r="W82" s="31"/>
      <c r="X82" s="32">
        <f t="shared" si="2"/>
        <v>0</v>
      </c>
      <c r="Y82" s="33">
        <f t="shared" si="3"/>
        <v>117000</v>
      </c>
    </row>
    <row r="83" spans="1:25" x14ac:dyDescent="0.3">
      <c r="A83" s="25" t="s">
        <v>213</v>
      </c>
      <c r="B83" s="25" t="s">
        <v>221</v>
      </c>
      <c r="C83" s="26" t="s">
        <v>222</v>
      </c>
      <c r="D83" s="26">
        <v>2025</v>
      </c>
      <c r="E83" s="26" t="s">
        <v>206</v>
      </c>
      <c r="F83" s="27" t="s">
        <v>182</v>
      </c>
      <c r="G83" s="28">
        <v>24000</v>
      </c>
      <c r="H83" s="29">
        <v>130860</v>
      </c>
      <c r="I83" s="29">
        <v>203170</v>
      </c>
      <c r="J83" s="29">
        <v>21200</v>
      </c>
      <c r="K83" s="29">
        <v>33012</v>
      </c>
      <c r="L83" s="29">
        <v>0</v>
      </c>
      <c r="M83" s="29">
        <v>0</v>
      </c>
      <c r="N83" s="28">
        <v>40590.5</v>
      </c>
      <c r="O83" s="30" t="s">
        <v>41</v>
      </c>
      <c r="P83" s="31"/>
      <c r="Q83" s="31"/>
      <c r="R83" s="31">
        <v>10</v>
      </c>
      <c r="S83" s="31">
        <v>5</v>
      </c>
      <c r="T83" s="31"/>
      <c r="U83" s="31"/>
      <c r="V83" s="31"/>
      <c r="W83" s="31"/>
      <c r="X83" s="32">
        <f t="shared" si="2"/>
        <v>15</v>
      </c>
      <c r="Y83" s="33">
        <f t="shared" si="3"/>
        <v>452832.5</v>
      </c>
    </row>
    <row r="84" spans="1:25" x14ac:dyDescent="0.3">
      <c r="A84" s="25" t="s">
        <v>223</v>
      </c>
      <c r="B84" s="25" t="s">
        <v>224</v>
      </c>
      <c r="C84" s="26" t="s">
        <v>225</v>
      </c>
      <c r="D84" s="26">
        <v>2025</v>
      </c>
      <c r="E84" s="26" t="s">
        <v>226</v>
      </c>
      <c r="F84" s="27" t="s">
        <v>182</v>
      </c>
      <c r="G84" s="28">
        <v>0</v>
      </c>
      <c r="H84" s="29">
        <v>117648</v>
      </c>
      <c r="I84" s="29">
        <v>68261</v>
      </c>
      <c r="J84" s="29">
        <v>0</v>
      </c>
      <c r="K84" s="29">
        <v>0</v>
      </c>
      <c r="L84" s="29">
        <v>0</v>
      </c>
      <c r="M84" s="29">
        <v>0</v>
      </c>
      <c r="N84" s="28">
        <v>12991</v>
      </c>
      <c r="O84" s="30" t="s">
        <v>41</v>
      </c>
      <c r="P84" s="31"/>
      <c r="Q84" s="31"/>
      <c r="R84" s="31">
        <v>6</v>
      </c>
      <c r="S84" s="31">
        <v>5</v>
      </c>
      <c r="T84" s="31">
        <v>1</v>
      </c>
      <c r="U84" s="31"/>
      <c r="V84" s="31"/>
      <c r="W84" s="31"/>
      <c r="X84" s="32">
        <f t="shared" si="2"/>
        <v>12</v>
      </c>
      <c r="Y84" s="33">
        <f t="shared" si="3"/>
        <v>198900</v>
      </c>
    </row>
    <row r="85" spans="1:25" x14ac:dyDescent="0.3">
      <c r="A85" s="25" t="s">
        <v>227</v>
      </c>
      <c r="B85" s="25" t="s">
        <v>228</v>
      </c>
      <c r="C85" s="26" t="s">
        <v>229</v>
      </c>
      <c r="D85" s="26">
        <v>2025</v>
      </c>
      <c r="E85" s="26" t="s">
        <v>230</v>
      </c>
      <c r="F85" s="27" t="s">
        <v>182</v>
      </c>
      <c r="G85" s="28">
        <v>151536</v>
      </c>
      <c r="H85" s="29">
        <v>0</v>
      </c>
      <c r="I85" s="29">
        <v>43127</v>
      </c>
      <c r="J85" s="29">
        <v>44125</v>
      </c>
      <c r="K85" s="29">
        <v>0</v>
      </c>
      <c r="L85" s="29">
        <v>0</v>
      </c>
      <c r="M85" s="29">
        <v>0</v>
      </c>
      <c r="N85" s="28">
        <v>23712</v>
      </c>
      <c r="O85" s="30"/>
      <c r="P85" s="31"/>
      <c r="Q85" s="31"/>
      <c r="R85" s="31"/>
      <c r="S85" s="31"/>
      <c r="T85" s="31"/>
      <c r="U85" s="31"/>
      <c r="V85" s="31"/>
      <c r="W85" s="31"/>
      <c r="X85" s="32">
        <f t="shared" si="2"/>
        <v>0</v>
      </c>
      <c r="Y85" s="33">
        <f t="shared" si="3"/>
        <v>262500</v>
      </c>
    </row>
    <row r="86" spans="1:25" x14ac:dyDescent="0.3">
      <c r="A86" s="25" t="s">
        <v>213</v>
      </c>
      <c r="B86" s="25" t="s">
        <v>231</v>
      </c>
      <c r="C86" s="26" t="s">
        <v>232</v>
      </c>
      <c r="D86" s="26">
        <v>2025</v>
      </c>
      <c r="E86" s="26" t="s">
        <v>125</v>
      </c>
      <c r="F86" s="27" t="s">
        <v>182</v>
      </c>
      <c r="G86" s="28">
        <v>0</v>
      </c>
      <c r="H86" s="29">
        <v>0</v>
      </c>
      <c r="I86" s="29">
        <v>100000</v>
      </c>
      <c r="J86" s="29">
        <v>0</v>
      </c>
      <c r="K86" s="29">
        <v>0</v>
      </c>
      <c r="L86" s="29">
        <v>0</v>
      </c>
      <c r="M86" s="29">
        <v>0</v>
      </c>
      <c r="N86" s="28">
        <v>8000</v>
      </c>
      <c r="O86" s="30"/>
      <c r="P86" s="31"/>
      <c r="Q86" s="31"/>
      <c r="R86" s="31"/>
      <c r="S86" s="31"/>
      <c r="T86" s="31"/>
      <c r="U86" s="31"/>
      <c r="V86" s="31"/>
      <c r="W86" s="31"/>
      <c r="X86" s="32">
        <f t="shared" si="2"/>
        <v>0</v>
      </c>
      <c r="Y86" s="33">
        <f t="shared" si="3"/>
        <v>108000</v>
      </c>
    </row>
    <row r="87" spans="1:25" x14ac:dyDescent="0.3">
      <c r="A87" s="25"/>
      <c r="B87" s="25"/>
      <c r="C87" s="26"/>
      <c r="D87" s="26"/>
      <c r="E87" s="26"/>
      <c r="F87" s="27" t="s">
        <v>40</v>
      </c>
      <c r="G87" s="28"/>
      <c r="H87" s="29"/>
      <c r="I87" s="29"/>
      <c r="J87" s="29"/>
      <c r="K87" s="29"/>
      <c r="L87" s="29"/>
      <c r="M87" s="29"/>
      <c r="N87" s="28"/>
      <c r="O87" s="30"/>
      <c r="P87" s="31"/>
      <c r="Q87" s="31"/>
      <c r="R87" s="31"/>
      <c r="S87" s="31"/>
      <c r="T87" s="31"/>
      <c r="U87" s="31"/>
      <c r="V87" s="31"/>
      <c r="W87" s="31"/>
      <c r="X87" s="32">
        <f t="shared" si="2"/>
        <v>0</v>
      </c>
      <c r="Y87" s="33">
        <f t="shared" si="3"/>
        <v>0</v>
      </c>
    </row>
    <row r="88" spans="1:25" x14ac:dyDescent="0.3">
      <c r="A88" s="25"/>
      <c r="B88" s="25"/>
      <c r="C88" s="26"/>
      <c r="D88" s="26"/>
      <c r="E88" s="26"/>
      <c r="F88" s="27" t="s">
        <v>40</v>
      </c>
      <c r="G88" s="28"/>
      <c r="H88" s="29"/>
      <c r="I88" s="29"/>
      <c r="J88" s="29"/>
      <c r="K88" s="29"/>
      <c r="L88" s="29"/>
      <c r="M88" s="29"/>
      <c r="N88" s="28"/>
      <c r="O88" s="30"/>
      <c r="P88" s="31"/>
      <c r="Q88" s="31"/>
      <c r="R88" s="31"/>
      <c r="S88" s="31"/>
      <c r="T88" s="31"/>
      <c r="U88" s="31"/>
      <c r="V88" s="31"/>
      <c r="W88" s="31"/>
      <c r="X88" s="32">
        <f t="shared" si="2"/>
        <v>0</v>
      </c>
      <c r="Y88" s="33">
        <f t="shared" si="3"/>
        <v>0</v>
      </c>
    </row>
    <row r="89" spans="1:25" x14ac:dyDescent="0.3">
      <c r="A89" s="25"/>
      <c r="B89" s="25"/>
      <c r="C89" s="26"/>
      <c r="D89" s="26"/>
      <c r="E89" s="26"/>
      <c r="F89" s="27" t="s">
        <v>40</v>
      </c>
      <c r="G89" s="28"/>
      <c r="H89" s="29"/>
      <c r="I89" s="29"/>
      <c r="J89" s="29"/>
      <c r="K89" s="29"/>
      <c r="L89" s="29"/>
      <c r="M89" s="29"/>
      <c r="N89" s="28"/>
      <c r="O89" s="30"/>
      <c r="P89" s="31"/>
      <c r="Q89" s="31"/>
      <c r="R89" s="31"/>
      <c r="S89" s="31"/>
      <c r="T89" s="31"/>
      <c r="U89" s="31"/>
      <c r="V89" s="31"/>
      <c r="W89" s="31"/>
      <c r="X89" s="32">
        <f t="shared" si="2"/>
        <v>0</v>
      </c>
      <c r="Y89" s="33">
        <f t="shared" si="3"/>
        <v>0</v>
      </c>
    </row>
    <row r="90" spans="1:25" x14ac:dyDescent="0.3">
      <c r="A90" s="25"/>
      <c r="B90" s="25"/>
      <c r="C90" s="26"/>
      <c r="D90" s="26"/>
      <c r="E90" s="26"/>
      <c r="F90" s="27" t="s">
        <v>40</v>
      </c>
      <c r="G90" s="28"/>
      <c r="H90" s="29"/>
      <c r="I90" s="29"/>
      <c r="J90" s="29"/>
      <c r="K90" s="29"/>
      <c r="L90" s="29"/>
      <c r="M90" s="29"/>
      <c r="N90" s="28"/>
      <c r="O90" s="30"/>
      <c r="P90" s="31"/>
      <c r="Q90" s="31"/>
      <c r="R90" s="31"/>
      <c r="S90" s="31"/>
      <c r="T90" s="31"/>
      <c r="U90" s="31"/>
      <c r="V90" s="31"/>
      <c r="W90" s="31"/>
      <c r="X90" s="32">
        <f t="shared" si="2"/>
        <v>0</v>
      </c>
      <c r="Y90" s="33">
        <f t="shared" si="3"/>
        <v>0</v>
      </c>
    </row>
    <row r="91" spans="1:25" x14ac:dyDescent="0.3">
      <c r="A91" s="25"/>
      <c r="B91" s="25"/>
      <c r="C91" s="26"/>
      <c r="D91" s="26"/>
      <c r="E91" s="26"/>
      <c r="F91" s="27" t="s">
        <v>40</v>
      </c>
      <c r="G91" s="28"/>
      <c r="H91" s="29"/>
      <c r="I91" s="29"/>
      <c r="J91" s="29"/>
      <c r="K91" s="29"/>
      <c r="L91" s="29"/>
      <c r="M91" s="29"/>
      <c r="N91" s="28"/>
      <c r="O91" s="30"/>
      <c r="P91" s="31"/>
      <c r="Q91" s="31"/>
      <c r="R91" s="31"/>
      <c r="S91" s="31"/>
      <c r="T91" s="31"/>
      <c r="U91" s="31"/>
      <c r="V91" s="31"/>
      <c r="W91" s="31"/>
      <c r="X91" s="32">
        <f t="shared" si="2"/>
        <v>0</v>
      </c>
      <c r="Y91" s="33">
        <f t="shared" si="3"/>
        <v>0</v>
      </c>
    </row>
    <row r="92" spans="1:25" x14ac:dyDescent="0.3">
      <c r="A92" s="25"/>
      <c r="B92" s="25"/>
      <c r="C92" s="26"/>
      <c r="D92" s="26"/>
      <c r="E92" s="26"/>
      <c r="F92" s="27" t="s">
        <v>40</v>
      </c>
      <c r="G92" s="28"/>
      <c r="H92" s="29"/>
      <c r="I92" s="29"/>
      <c r="J92" s="29"/>
      <c r="K92" s="29"/>
      <c r="L92" s="29"/>
      <c r="M92" s="29"/>
      <c r="N92" s="28"/>
      <c r="O92" s="30"/>
      <c r="P92" s="31"/>
      <c r="Q92" s="31"/>
      <c r="R92" s="31"/>
      <c r="S92" s="31"/>
      <c r="T92" s="31"/>
      <c r="U92" s="31"/>
      <c r="V92" s="31"/>
      <c r="W92" s="31"/>
      <c r="X92" s="32">
        <f t="shared" si="2"/>
        <v>0</v>
      </c>
      <c r="Y92" s="33">
        <f t="shared" si="3"/>
        <v>0</v>
      </c>
    </row>
    <row r="93" spans="1:25" x14ac:dyDescent="0.3">
      <c r="A93" s="25"/>
      <c r="B93" s="25"/>
      <c r="C93" s="26"/>
      <c r="D93" s="26"/>
      <c r="E93" s="26"/>
      <c r="F93" s="27" t="s">
        <v>40</v>
      </c>
      <c r="G93" s="28"/>
      <c r="H93" s="29"/>
      <c r="I93" s="29"/>
      <c r="J93" s="29"/>
      <c r="K93" s="29"/>
      <c r="L93" s="29"/>
      <c r="M93" s="29"/>
      <c r="N93" s="28"/>
      <c r="O93" s="30"/>
      <c r="P93" s="31"/>
      <c r="Q93" s="31"/>
      <c r="R93" s="31"/>
      <c r="S93" s="31"/>
      <c r="T93" s="31"/>
      <c r="U93" s="31"/>
      <c r="V93" s="31"/>
      <c r="W93" s="31"/>
      <c r="X93" s="32">
        <f t="shared" si="2"/>
        <v>0</v>
      </c>
      <c r="Y93" s="33">
        <f t="shared" si="3"/>
        <v>0</v>
      </c>
    </row>
    <row r="94" spans="1:25" x14ac:dyDescent="0.3">
      <c r="A94" s="25"/>
      <c r="B94" s="25"/>
      <c r="C94" s="26"/>
      <c r="D94" s="26"/>
      <c r="E94" s="26"/>
      <c r="F94" s="27" t="s">
        <v>40</v>
      </c>
      <c r="G94" s="28"/>
      <c r="H94" s="29"/>
      <c r="I94" s="29"/>
      <c r="J94" s="29"/>
      <c r="K94" s="29"/>
      <c r="L94" s="29"/>
      <c r="M94" s="29"/>
      <c r="N94" s="28"/>
      <c r="O94" s="30"/>
      <c r="P94" s="31"/>
      <c r="Q94" s="31"/>
      <c r="R94" s="31"/>
      <c r="S94" s="31"/>
      <c r="T94" s="31"/>
      <c r="U94" s="31"/>
      <c r="V94" s="31"/>
      <c r="W94" s="31"/>
      <c r="X94" s="32">
        <f t="shared" si="2"/>
        <v>0</v>
      </c>
      <c r="Y94" s="33">
        <f t="shared" si="3"/>
        <v>0</v>
      </c>
    </row>
    <row r="95" spans="1:25" x14ac:dyDescent="0.3">
      <c r="A95" s="25"/>
      <c r="B95" s="25"/>
      <c r="C95" s="26"/>
      <c r="D95" s="26"/>
      <c r="E95" s="26"/>
      <c r="F95" s="27" t="s">
        <v>40</v>
      </c>
      <c r="G95" s="28"/>
      <c r="H95" s="29"/>
      <c r="I95" s="29"/>
      <c r="J95" s="29"/>
      <c r="K95" s="29"/>
      <c r="L95" s="29"/>
      <c r="M95" s="29"/>
      <c r="N95" s="28"/>
      <c r="O95" s="30"/>
      <c r="P95" s="31"/>
      <c r="Q95" s="31"/>
      <c r="R95" s="31"/>
      <c r="S95" s="31"/>
      <c r="T95" s="31"/>
      <c r="U95" s="31"/>
      <c r="V95" s="31"/>
      <c r="W95" s="31"/>
      <c r="X95" s="32">
        <f t="shared" si="2"/>
        <v>0</v>
      </c>
      <c r="Y95" s="33">
        <f t="shared" si="3"/>
        <v>0</v>
      </c>
    </row>
    <row r="96" spans="1:25" x14ac:dyDescent="0.3">
      <c r="A96" s="25"/>
      <c r="B96" s="25"/>
      <c r="C96" s="26"/>
      <c r="D96" s="26"/>
      <c r="E96" s="26"/>
      <c r="F96" s="27" t="s">
        <v>40</v>
      </c>
      <c r="G96" s="28"/>
      <c r="H96" s="29"/>
      <c r="I96" s="29"/>
      <c r="J96" s="29"/>
      <c r="K96" s="29"/>
      <c r="L96" s="29"/>
      <c r="M96" s="29"/>
      <c r="N96" s="28"/>
      <c r="O96" s="30"/>
      <c r="P96" s="31"/>
      <c r="Q96" s="31"/>
      <c r="R96" s="31"/>
      <c r="S96" s="31"/>
      <c r="T96" s="31"/>
      <c r="U96" s="31"/>
      <c r="V96" s="31"/>
      <c r="W96" s="31"/>
      <c r="X96" s="32">
        <f t="shared" si="2"/>
        <v>0</v>
      </c>
      <c r="Y96" s="33">
        <f t="shared" si="3"/>
        <v>0</v>
      </c>
    </row>
  </sheetData>
  <autoFilter ref="A10:Y10" xr:uid="{97B124FF-C427-4D84-B9E4-FD4FD54C26F2}"/>
  <conditionalFormatting sqref="D11:D96">
    <cfRule type="expression" dxfId="2" priority="1">
      <formula>OR($D11&gt;2025,AND($D11&lt;2025,$D11&lt;&gt;""))</formula>
    </cfRule>
  </conditionalFormatting>
  <conditionalFormatting sqref="Y11:Y9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96" xr:uid="{B81F20DE-CB8E-45B1-B1AF-4414D87115CE}">
      <formula1>"FMR, Actual Rent"</formula1>
    </dataValidation>
    <dataValidation type="list" allowBlank="1" showInputMessage="1" showErrorMessage="1" sqref="F11:F96" xr:uid="{E05AC8AC-BF6B-475E-AE3D-A98BDAEC2A66}">
      <formula1>"DV, YHDP"</formula1>
    </dataValidation>
    <dataValidation type="list" allowBlank="1" showInputMessage="1" showErrorMessage="1" sqref="E11:E96" xr:uid="{013BA953-C803-49A1-AC20-F87B0755E6BA}">
      <formula1>"PH, TH, Joint TH &amp; PH-RRH, HMIS, SSO, TRA, PRA, SRA, S+C/SRO"</formula1>
    </dataValidation>
    <dataValidation allowBlank="1" showErrorMessage="1" sqref="A10:Y10" xr:uid="{CA00AFFF-B3FA-4520-B208-AFBED3F587BB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2024-08-01T18:27:44Z</dcterms:created>
  <dcterms:modified xsi:type="dcterms:W3CDTF">2024-08-01T18:52:50Z</dcterms:modified>
</cp:coreProperties>
</file>