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202811A0-EC4C-4F46-8C8E-2E1A34730BE3}" xr6:coauthVersionLast="47" xr6:coauthVersionMax="47" xr10:uidLastSave="{00000000-0000-0000-0000-000000000000}"/>
  <bookViews>
    <workbookView xWindow="5376" yWindow="5376" windowWidth="23220" windowHeight="12720" xr2:uid="{5D6160FE-7936-4E37-B768-8886E11058F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1" i="1" l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B6" i="1" s="1"/>
  <c r="C6" i="1" s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/>
  <c r="B5" i="1" l="1"/>
  <c r="C5" i="1" s="1"/>
</calcChain>
</file>

<file path=xl/sharedStrings.xml><?xml version="1.0" encoding="utf-8"?>
<sst xmlns="http://schemas.openxmlformats.org/spreadsheetml/2006/main" count="219" uniqueCount="120">
  <si>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</si>
  <si>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</si>
  <si>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</si>
  <si>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</si>
  <si>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</si>
  <si>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</si>
  <si>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</si>
  <si>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</si>
  <si>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</si>
  <si>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</si>
  <si>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</si>
  <si>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</si>
  <si>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</si>
  <si>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</si>
  <si>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</si>
  <si>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</si>
  <si>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</si>
  <si>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</si>
  <si>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</si>
  <si>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</si>
  <si>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</si>
  <si>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</si>
  <si>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</si>
  <si>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</si>
  <si>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</si>
  <si>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</si>
  <si>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</si>
  <si>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</si>
  <si>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</si>
  <si>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</si>
  <si>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</si>
  <si>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</si>
  <si>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</si>
  <si>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</si>
  <si>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</si>
  <si>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GA-500</t>
  </si>
  <si>
    <t>Georgia Housing and Finance Authority</t>
  </si>
  <si>
    <t>Atlanta HMIS Renewal FY2023</t>
  </si>
  <si>
    <t>GA0001L4B002315</t>
  </si>
  <si>
    <t/>
  </si>
  <si>
    <t>Atlanta</t>
  </si>
  <si>
    <t>Atlanta CoC</t>
  </si>
  <si>
    <t>Partners for HOME, Inc.</t>
  </si>
  <si>
    <t>Welcome House S+CR</t>
  </si>
  <si>
    <t>GA0027L4B002316</t>
  </si>
  <si>
    <t>PH</t>
  </si>
  <si>
    <t>FMR</t>
  </si>
  <si>
    <t>Presley Woods S+CR</t>
  </si>
  <si>
    <t>GA0030L4B002316</t>
  </si>
  <si>
    <t>Phoenix House S+CR</t>
  </si>
  <si>
    <t>GA0131L4B002315</t>
  </si>
  <si>
    <t>Caring Works S+CR</t>
  </si>
  <si>
    <t>GA0132L4B002315</t>
  </si>
  <si>
    <t>CaringWorks, Inc.</t>
  </si>
  <si>
    <t>Shamrock SHP</t>
  </si>
  <si>
    <t>GA0153L4B002312</t>
  </si>
  <si>
    <t>Quest Community Development Organization f/k/a Quest 35, Inc.</t>
  </si>
  <si>
    <t>Quest Village II FY23 Renewal Project</t>
  </si>
  <si>
    <t>GA0175L4B002311</t>
  </si>
  <si>
    <t>Caring Works ATL S+C_C</t>
  </si>
  <si>
    <t>GA0243L4B002311</t>
  </si>
  <si>
    <t>Quest 35 S+CR</t>
  </si>
  <si>
    <t>GA0244L4B002311</t>
  </si>
  <si>
    <t>CaringWorks Rise Atlanta SHP</t>
  </si>
  <si>
    <t>GA0254L4B002310</t>
  </si>
  <si>
    <t>Partnership Against Domestic Violence</t>
  </si>
  <si>
    <t>PADV PH Project City of Atlanta</t>
  </si>
  <si>
    <t>GA0262L4B002310</t>
  </si>
  <si>
    <t>PH25 Renewal Project FY23</t>
  </si>
  <si>
    <t>GA0267L4B002311</t>
  </si>
  <si>
    <t>PH15 Renewal Project FY23</t>
  </si>
  <si>
    <t>GA0274L4B002309</t>
  </si>
  <si>
    <t>3Keys, Inc. (formerly Project Interconnections, Inc.)</t>
  </si>
  <si>
    <t>A Way Home</t>
  </si>
  <si>
    <t>GA0275L4B002309</t>
  </si>
  <si>
    <t>Project Community Connections, Inc.</t>
  </si>
  <si>
    <t>PCCI Rapid Re-Housing City of Atlanta</t>
  </si>
  <si>
    <t>GA0314L4B002308</t>
  </si>
  <si>
    <t>Atlanta CoC Coordinated Entry</t>
  </si>
  <si>
    <t>GA0331L4B002307</t>
  </si>
  <si>
    <t>SSO</t>
  </si>
  <si>
    <t>CaringWorks Rise II Atlanta</t>
  </si>
  <si>
    <t>GA0349L4B002306</t>
  </si>
  <si>
    <t>Mercy Care PSH</t>
  </si>
  <si>
    <t>GA0351L4B002306</t>
  </si>
  <si>
    <t>Covenant House Georgia, Inc.</t>
  </si>
  <si>
    <t>Pathways to Independence</t>
  </si>
  <si>
    <t>GA0368L4B002305</t>
  </si>
  <si>
    <t>View Point PSH</t>
  </si>
  <si>
    <t>GA0369L4B002304</t>
  </si>
  <si>
    <t>Our House, Inc.</t>
  </si>
  <si>
    <t>Our House Family Housing Preservation Project: City of Atlanta</t>
  </si>
  <si>
    <t>GA0416D4B002302</t>
  </si>
  <si>
    <t>DV</t>
  </si>
  <si>
    <t>Our House DV RRH</t>
  </si>
  <si>
    <t>GA0418D4B002302</t>
  </si>
  <si>
    <t>River Edge PSH</t>
  </si>
  <si>
    <t>GA0419T4B002302</t>
  </si>
  <si>
    <t>Hope thru Soap, Inc.</t>
  </si>
  <si>
    <t>ATL YHDP HTS OUTREACH RENEWAL FY23</t>
  </si>
  <si>
    <t>GA0434Y4B002301</t>
  </si>
  <si>
    <t>YHDP</t>
  </si>
  <si>
    <t>Youth Empowerment Success Services</t>
  </si>
  <si>
    <t>ATL YHDP JOINT TH RRH-RENEWAL FY23-NEW</t>
  </si>
  <si>
    <t>GA0435Y4B002301</t>
  </si>
  <si>
    <t>Joint TH &amp; PH-RRH</t>
  </si>
  <si>
    <t>ATL YHDP HTS EMPOWERMENT RENEWAL FY23</t>
  </si>
  <si>
    <t>GA0436Y4B002301</t>
  </si>
  <si>
    <t>ATL YHDP HTS NAVIGATION RENEWAL FY23</t>
  </si>
  <si>
    <t>GA0437Y4B002301</t>
  </si>
  <si>
    <t>Family PSH</t>
  </si>
  <si>
    <t>GA0446L4B002301</t>
  </si>
  <si>
    <t>Georgia Harm Reduction Coalition, Inc</t>
  </si>
  <si>
    <t>Access to Housing</t>
  </si>
  <si>
    <t>GA0482L4B002300</t>
  </si>
  <si>
    <t>Nicholas House Inc</t>
  </si>
  <si>
    <t>Homeless to Homes H2H Rapid Rehousing Program</t>
  </si>
  <si>
    <t>GA0483L4B002300</t>
  </si>
  <si>
    <t>DV Coordinated Entry</t>
  </si>
  <si>
    <t>GA0401D4B002203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</si>
</sst>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A863-1B7F-402E-B4ED-5551B1E7742A}">
  <sheetPr codeName="Sheet34">
    <pageSetUpPr fitToPage="1"/>
  </sheetPr>
  <dimension ref="A1:Y5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1163934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1210624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12687780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289884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51" si="0">SUM(P11:W11)</f>
        <v>0</v>
      </c>
      <c r="Y11" s="33">
        <f t="shared" ref="Y11:Y51" si="1">SUM(G11:N11)</f>
        <v>289884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544860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20071</v>
      </c>
      <c r="O12" s="30" t="s">
        <v>46</v>
      </c>
      <c r="P12" s="31">
        <v>45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45</v>
      </c>
      <c r="Y12" s="33">
        <f t="shared" si="1"/>
        <v>564931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258240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10110</v>
      </c>
      <c r="O13" s="30" t="s">
        <v>46</v>
      </c>
      <c r="P13" s="31">
        <v>0</v>
      </c>
      <c r="Q13" s="31">
        <v>16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16</v>
      </c>
      <c r="Y13" s="33">
        <f t="shared" si="1"/>
        <v>268350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356160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14259</v>
      </c>
      <c r="O14" s="30" t="s">
        <v>46</v>
      </c>
      <c r="P14" s="31">
        <v>0</v>
      </c>
      <c r="Q14" s="31">
        <v>19</v>
      </c>
      <c r="R14" s="31">
        <v>3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22</v>
      </c>
      <c r="Y14" s="33">
        <f t="shared" si="1"/>
        <v>370419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205836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7240</v>
      </c>
      <c r="O15" s="30" t="s">
        <v>46</v>
      </c>
      <c r="P15" s="31">
        <v>17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17</v>
      </c>
      <c r="Y15" s="33">
        <f t="shared" si="1"/>
        <v>213076</v>
      </c>
    </row>
    <row r="16" spans="1:25" x14ac:dyDescent="0.3">
      <c r="A16" s="25" t="s">
        <v>53</v>
      </c>
      <c r="B16" s="25" t="s">
        <v>54</v>
      </c>
      <c r="C16" s="26" t="s">
        <v>55</v>
      </c>
      <c r="D16" s="26">
        <v>2025</v>
      </c>
      <c r="E16" s="26" t="s">
        <v>45</v>
      </c>
      <c r="F16" s="27" t="s">
        <v>39</v>
      </c>
      <c r="G16" s="28">
        <v>164026</v>
      </c>
      <c r="H16" s="29">
        <v>0</v>
      </c>
      <c r="I16" s="29">
        <v>50500</v>
      </c>
      <c r="J16" s="29">
        <v>49496</v>
      </c>
      <c r="K16" s="29">
        <v>0</v>
      </c>
      <c r="L16" s="29">
        <v>0</v>
      </c>
      <c r="M16" s="29">
        <v>0</v>
      </c>
      <c r="N16" s="28">
        <v>7189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271211</v>
      </c>
    </row>
    <row r="17" spans="1:25" x14ac:dyDescent="0.3">
      <c r="A17" s="25" t="s">
        <v>56</v>
      </c>
      <c r="B17" s="25" t="s">
        <v>57</v>
      </c>
      <c r="C17" s="26" t="s">
        <v>58</v>
      </c>
      <c r="D17" s="26">
        <v>2025</v>
      </c>
      <c r="E17" s="26" t="s">
        <v>45</v>
      </c>
      <c r="F17" s="27" t="s">
        <v>39</v>
      </c>
      <c r="G17" s="28">
        <v>218142</v>
      </c>
      <c r="H17" s="29">
        <v>0</v>
      </c>
      <c r="I17" s="29">
        <v>50400</v>
      </c>
      <c r="J17" s="29">
        <v>121603</v>
      </c>
      <c r="K17" s="29">
        <v>0</v>
      </c>
      <c r="L17" s="29">
        <v>0</v>
      </c>
      <c r="M17" s="29">
        <v>0</v>
      </c>
      <c r="N17" s="28">
        <v>12281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402426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45</v>
      </c>
      <c r="F18" s="27" t="s">
        <v>39</v>
      </c>
      <c r="G18" s="28">
        <v>0</v>
      </c>
      <c r="H18" s="29">
        <v>297000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11686</v>
      </c>
      <c r="O18" s="30" t="s">
        <v>46</v>
      </c>
      <c r="P18" s="31">
        <v>0</v>
      </c>
      <c r="Q18" s="31">
        <v>0</v>
      </c>
      <c r="R18" s="31">
        <v>18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18</v>
      </c>
      <c r="Y18" s="33">
        <f t="shared" si="1"/>
        <v>308686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45</v>
      </c>
      <c r="F19" s="27" t="s">
        <v>39</v>
      </c>
      <c r="G19" s="28">
        <v>0</v>
      </c>
      <c r="H19" s="29">
        <v>484908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5980</v>
      </c>
      <c r="O19" s="30" t="s">
        <v>46</v>
      </c>
      <c r="P19" s="31">
        <v>0</v>
      </c>
      <c r="Q19" s="31">
        <v>0</v>
      </c>
      <c r="R19" s="31">
        <v>26</v>
      </c>
      <c r="S19" s="31">
        <v>3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29</v>
      </c>
      <c r="Y19" s="33">
        <f t="shared" si="1"/>
        <v>490888</v>
      </c>
    </row>
    <row r="20" spans="1:25" x14ac:dyDescent="0.3">
      <c r="A20" s="25" t="s">
        <v>53</v>
      </c>
      <c r="B20" s="25" t="s">
        <v>63</v>
      </c>
      <c r="C20" s="26" t="s">
        <v>64</v>
      </c>
      <c r="D20" s="26">
        <v>2025</v>
      </c>
      <c r="E20" s="26" t="s">
        <v>45</v>
      </c>
      <c r="F20" s="27" t="s">
        <v>39</v>
      </c>
      <c r="G20" s="28">
        <v>790775</v>
      </c>
      <c r="H20" s="29">
        <v>0</v>
      </c>
      <c r="I20" s="29">
        <v>130000</v>
      </c>
      <c r="J20" s="29">
        <v>36000</v>
      </c>
      <c r="K20" s="29">
        <v>0</v>
      </c>
      <c r="L20" s="29">
        <v>0</v>
      </c>
      <c r="M20" s="29">
        <v>0</v>
      </c>
      <c r="N20" s="28">
        <v>41415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998190</v>
      </c>
    </row>
    <row r="21" spans="1:25" x14ac:dyDescent="0.3">
      <c r="A21" s="25" t="s">
        <v>65</v>
      </c>
      <c r="B21" s="25" t="s">
        <v>66</v>
      </c>
      <c r="C21" s="26" t="s">
        <v>67</v>
      </c>
      <c r="D21" s="26">
        <v>2025</v>
      </c>
      <c r="E21" s="26" t="s">
        <v>45</v>
      </c>
      <c r="F21" s="27" t="s">
        <v>39</v>
      </c>
      <c r="G21" s="28">
        <v>0</v>
      </c>
      <c r="H21" s="29">
        <v>183996</v>
      </c>
      <c r="I21" s="29">
        <v>54230</v>
      </c>
      <c r="J21" s="29">
        <v>0</v>
      </c>
      <c r="K21" s="29">
        <v>0</v>
      </c>
      <c r="L21" s="29">
        <v>0</v>
      </c>
      <c r="M21" s="29">
        <v>0</v>
      </c>
      <c r="N21" s="28">
        <v>0</v>
      </c>
      <c r="O21" s="30" t="s">
        <v>46</v>
      </c>
      <c r="P21" s="31">
        <v>0</v>
      </c>
      <c r="Q21" s="31">
        <v>0</v>
      </c>
      <c r="R21" s="31">
        <v>3</v>
      </c>
      <c r="S21" s="31">
        <v>6</v>
      </c>
      <c r="T21" s="31">
        <v>1</v>
      </c>
      <c r="U21" s="31">
        <v>0</v>
      </c>
      <c r="V21" s="31">
        <v>0</v>
      </c>
      <c r="W21" s="31">
        <v>0</v>
      </c>
      <c r="X21" s="32">
        <f t="shared" si="0"/>
        <v>10</v>
      </c>
      <c r="Y21" s="33">
        <f t="shared" si="1"/>
        <v>238226</v>
      </c>
    </row>
    <row r="22" spans="1:25" x14ac:dyDescent="0.3">
      <c r="A22" s="25" t="s">
        <v>56</v>
      </c>
      <c r="B22" s="25" t="s">
        <v>68</v>
      </c>
      <c r="C22" s="26" t="s">
        <v>69</v>
      </c>
      <c r="D22" s="26">
        <v>2025</v>
      </c>
      <c r="E22" s="26" t="s">
        <v>45</v>
      </c>
      <c r="F22" s="27" t="s">
        <v>39</v>
      </c>
      <c r="G22" s="28">
        <v>383873</v>
      </c>
      <c r="H22" s="29">
        <v>0</v>
      </c>
      <c r="I22" s="29">
        <v>64757</v>
      </c>
      <c r="J22" s="29">
        <v>17362</v>
      </c>
      <c r="K22" s="29">
        <v>0</v>
      </c>
      <c r="L22" s="29">
        <v>0</v>
      </c>
      <c r="M22" s="29">
        <v>0</v>
      </c>
      <c r="N22" s="28">
        <v>20000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485992</v>
      </c>
    </row>
    <row r="23" spans="1:25" x14ac:dyDescent="0.3">
      <c r="A23" s="25" t="s">
        <v>56</v>
      </c>
      <c r="B23" s="25" t="s">
        <v>70</v>
      </c>
      <c r="C23" s="26" t="s">
        <v>71</v>
      </c>
      <c r="D23" s="26">
        <v>2025</v>
      </c>
      <c r="E23" s="26" t="s">
        <v>45</v>
      </c>
      <c r="F23" s="27" t="s">
        <v>39</v>
      </c>
      <c r="G23" s="28">
        <v>243047</v>
      </c>
      <c r="H23" s="29">
        <v>0</v>
      </c>
      <c r="I23" s="29">
        <v>37000</v>
      </c>
      <c r="J23" s="29">
        <v>41669</v>
      </c>
      <c r="K23" s="29">
        <v>0</v>
      </c>
      <c r="L23" s="29">
        <v>0</v>
      </c>
      <c r="M23" s="29">
        <v>0</v>
      </c>
      <c r="N23" s="28">
        <v>13056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334772</v>
      </c>
    </row>
    <row r="24" spans="1:25" x14ac:dyDescent="0.3">
      <c r="A24" s="25" t="s">
        <v>72</v>
      </c>
      <c r="B24" s="25" t="s">
        <v>73</v>
      </c>
      <c r="C24" s="26" t="s">
        <v>74</v>
      </c>
      <c r="D24" s="26">
        <v>2025</v>
      </c>
      <c r="E24" s="26" t="s">
        <v>45</v>
      </c>
      <c r="F24" s="27" t="s">
        <v>39</v>
      </c>
      <c r="G24" s="28">
        <v>421415</v>
      </c>
      <c r="H24" s="29">
        <v>0</v>
      </c>
      <c r="I24" s="29">
        <v>42313</v>
      </c>
      <c r="J24" s="29">
        <v>63407</v>
      </c>
      <c r="K24" s="29">
        <v>0</v>
      </c>
      <c r="L24" s="29">
        <v>0</v>
      </c>
      <c r="M24" s="29">
        <v>0</v>
      </c>
      <c r="N24" s="28">
        <v>23010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550145</v>
      </c>
    </row>
    <row r="25" spans="1:25" x14ac:dyDescent="0.3">
      <c r="A25" s="25" t="s">
        <v>75</v>
      </c>
      <c r="B25" s="25" t="s">
        <v>76</v>
      </c>
      <c r="C25" s="26" t="s">
        <v>77</v>
      </c>
      <c r="D25" s="26">
        <v>2025</v>
      </c>
      <c r="E25" s="26" t="s">
        <v>45</v>
      </c>
      <c r="F25" s="27" t="s">
        <v>39</v>
      </c>
      <c r="G25" s="28">
        <v>0</v>
      </c>
      <c r="H25" s="29">
        <v>199200</v>
      </c>
      <c r="I25" s="29">
        <v>251506</v>
      </c>
      <c r="J25" s="29">
        <v>0</v>
      </c>
      <c r="K25" s="29">
        <v>0</v>
      </c>
      <c r="L25" s="29">
        <v>0</v>
      </c>
      <c r="M25" s="29">
        <v>0</v>
      </c>
      <c r="N25" s="28">
        <v>36691</v>
      </c>
      <c r="O25" s="30" t="s">
        <v>46</v>
      </c>
      <c r="P25" s="31">
        <v>4</v>
      </c>
      <c r="Q25" s="31">
        <v>0</v>
      </c>
      <c r="R25" s="31">
        <v>3</v>
      </c>
      <c r="S25" s="31">
        <v>3</v>
      </c>
      <c r="T25" s="31">
        <v>2</v>
      </c>
      <c r="U25" s="31">
        <v>0</v>
      </c>
      <c r="V25" s="31">
        <v>0</v>
      </c>
      <c r="W25" s="31">
        <v>0</v>
      </c>
      <c r="X25" s="32">
        <f t="shared" si="0"/>
        <v>12</v>
      </c>
      <c r="Y25" s="33">
        <f t="shared" si="1"/>
        <v>487397</v>
      </c>
    </row>
    <row r="26" spans="1:25" x14ac:dyDescent="0.3">
      <c r="A26" s="25" t="s">
        <v>42</v>
      </c>
      <c r="B26" s="25" t="s">
        <v>78</v>
      </c>
      <c r="C26" s="26" t="s">
        <v>79</v>
      </c>
      <c r="D26" s="26">
        <v>2025</v>
      </c>
      <c r="E26" s="26" t="s">
        <v>80</v>
      </c>
      <c r="F26" s="27" t="s">
        <v>39</v>
      </c>
      <c r="G26" s="28">
        <v>0</v>
      </c>
      <c r="H26" s="29">
        <v>0</v>
      </c>
      <c r="I26" s="29">
        <v>127500</v>
      </c>
      <c r="J26" s="29">
        <v>0</v>
      </c>
      <c r="K26" s="29">
        <v>0</v>
      </c>
      <c r="L26" s="29">
        <v>0</v>
      </c>
      <c r="M26" s="29">
        <v>0</v>
      </c>
      <c r="N26" s="28">
        <v>12500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140000</v>
      </c>
    </row>
    <row r="27" spans="1:25" x14ac:dyDescent="0.3">
      <c r="A27" s="25" t="s">
        <v>53</v>
      </c>
      <c r="B27" s="25" t="s">
        <v>81</v>
      </c>
      <c r="C27" s="26" t="s">
        <v>82</v>
      </c>
      <c r="D27" s="26">
        <v>2025</v>
      </c>
      <c r="E27" s="26" t="s">
        <v>45</v>
      </c>
      <c r="F27" s="27" t="s">
        <v>39</v>
      </c>
      <c r="G27" s="28">
        <v>0</v>
      </c>
      <c r="H27" s="29">
        <v>0</v>
      </c>
      <c r="I27" s="29">
        <v>152370</v>
      </c>
      <c r="J27" s="29">
        <v>78000</v>
      </c>
      <c r="K27" s="29">
        <v>0</v>
      </c>
      <c r="L27" s="29">
        <v>0</v>
      </c>
      <c r="M27" s="29">
        <v>0</v>
      </c>
      <c r="N27" s="28">
        <v>21736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252106</v>
      </c>
    </row>
    <row r="28" spans="1:25" x14ac:dyDescent="0.3">
      <c r="A28" s="25" t="s">
        <v>42</v>
      </c>
      <c r="B28" s="25" t="s">
        <v>83</v>
      </c>
      <c r="C28" s="26" t="s">
        <v>84</v>
      </c>
      <c r="D28" s="26">
        <v>2025</v>
      </c>
      <c r="E28" s="26" t="s">
        <v>45</v>
      </c>
      <c r="F28" s="27" t="s">
        <v>39</v>
      </c>
      <c r="G28" s="28">
        <v>0</v>
      </c>
      <c r="H28" s="29">
        <v>0</v>
      </c>
      <c r="I28" s="29">
        <v>255035</v>
      </c>
      <c r="J28" s="29">
        <v>73403</v>
      </c>
      <c r="K28" s="29">
        <v>0</v>
      </c>
      <c r="L28" s="29">
        <v>0</v>
      </c>
      <c r="M28" s="29">
        <v>0</v>
      </c>
      <c r="N28" s="28">
        <v>26628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355066</v>
      </c>
    </row>
    <row r="29" spans="1:25" x14ac:dyDescent="0.3">
      <c r="A29" s="25" t="s">
        <v>85</v>
      </c>
      <c r="B29" s="25" t="s">
        <v>86</v>
      </c>
      <c r="C29" s="26" t="s">
        <v>87</v>
      </c>
      <c r="D29" s="26">
        <v>2025</v>
      </c>
      <c r="E29" s="26" t="s">
        <v>45</v>
      </c>
      <c r="F29" s="27" t="s">
        <v>39</v>
      </c>
      <c r="G29" s="28">
        <v>0</v>
      </c>
      <c r="H29" s="29">
        <v>165000</v>
      </c>
      <c r="I29" s="29">
        <v>32000</v>
      </c>
      <c r="J29" s="29">
        <v>0</v>
      </c>
      <c r="K29" s="29">
        <v>0</v>
      </c>
      <c r="L29" s="29">
        <v>0</v>
      </c>
      <c r="M29" s="29">
        <v>0</v>
      </c>
      <c r="N29" s="28">
        <v>8254</v>
      </c>
      <c r="O29" s="30" t="s">
        <v>46</v>
      </c>
      <c r="P29" s="31">
        <v>0</v>
      </c>
      <c r="Q29" s="31">
        <v>0</v>
      </c>
      <c r="R29" s="31">
        <v>10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10</v>
      </c>
      <c r="Y29" s="33">
        <f t="shared" si="1"/>
        <v>205254</v>
      </c>
    </row>
    <row r="30" spans="1:25" x14ac:dyDescent="0.3">
      <c r="A30" s="25" t="s">
        <v>42</v>
      </c>
      <c r="B30" s="25" t="s">
        <v>88</v>
      </c>
      <c r="C30" s="26" t="s">
        <v>89</v>
      </c>
      <c r="D30" s="26">
        <v>2025</v>
      </c>
      <c r="E30" s="26" t="s">
        <v>45</v>
      </c>
      <c r="F30" s="27" t="s">
        <v>39</v>
      </c>
      <c r="G30" s="28">
        <v>0</v>
      </c>
      <c r="H30" s="29">
        <v>511500</v>
      </c>
      <c r="I30" s="29">
        <v>116392</v>
      </c>
      <c r="J30" s="29">
        <v>0</v>
      </c>
      <c r="K30" s="29">
        <v>0</v>
      </c>
      <c r="L30" s="29">
        <v>0</v>
      </c>
      <c r="M30" s="29">
        <v>0</v>
      </c>
      <c r="N30" s="28">
        <v>49994</v>
      </c>
      <c r="O30" s="30" t="s">
        <v>46</v>
      </c>
      <c r="P30" s="31">
        <v>0</v>
      </c>
      <c r="Q30" s="31">
        <v>0</v>
      </c>
      <c r="R30" s="31">
        <v>31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31</v>
      </c>
      <c r="Y30" s="33">
        <f t="shared" si="1"/>
        <v>677886</v>
      </c>
    </row>
    <row r="31" spans="1:25" x14ac:dyDescent="0.3">
      <c r="A31" s="25" t="s">
        <v>90</v>
      </c>
      <c r="B31" s="25" t="s">
        <v>91</v>
      </c>
      <c r="C31" s="26" t="s">
        <v>92</v>
      </c>
      <c r="D31" s="26">
        <v>2025</v>
      </c>
      <c r="E31" s="26" t="s">
        <v>45</v>
      </c>
      <c r="F31" s="27" t="s">
        <v>93</v>
      </c>
      <c r="G31" s="28">
        <v>0</v>
      </c>
      <c r="H31" s="29">
        <v>433380</v>
      </c>
      <c r="I31" s="29">
        <v>56000</v>
      </c>
      <c r="J31" s="29">
        <v>0</v>
      </c>
      <c r="K31" s="29">
        <v>0</v>
      </c>
      <c r="L31" s="29">
        <v>0</v>
      </c>
      <c r="M31" s="29">
        <v>0</v>
      </c>
      <c r="N31" s="28">
        <v>25184</v>
      </c>
      <c r="O31" s="30" t="s">
        <v>46</v>
      </c>
      <c r="P31" s="31">
        <v>0</v>
      </c>
      <c r="Q31" s="31">
        <v>0</v>
      </c>
      <c r="R31" s="31">
        <v>0</v>
      </c>
      <c r="S31" s="31">
        <v>5</v>
      </c>
      <c r="T31" s="31">
        <v>15</v>
      </c>
      <c r="U31" s="31">
        <v>0</v>
      </c>
      <c r="V31" s="31">
        <v>0</v>
      </c>
      <c r="W31" s="31">
        <v>0</v>
      </c>
      <c r="X31" s="32">
        <f t="shared" si="0"/>
        <v>20</v>
      </c>
      <c r="Y31" s="33">
        <f t="shared" si="1"/>
        <v>514564</v>
      </c>
    </row>
    <row r="32" spans="1:25" x14ac:dyDescent="0.3">
      <c r="A32" s="25" t="s">
        <v>42</v>
      </c>
      <c r="B32" s="25" t="s">
        <v>94</v>
      </c>
      <c r="C32" s="26" t="s">
        <v>95</v>
      </c>
      <c r="D32" s="26">
        <v>2025</v>
      </c>
      <c r="E32" s="26" t="s">
        <v>45</v>
      </c>
      <c r="F32" s="27" t="s">
        <v>93</v>
      </c>
      <c r="G32" s="28">
        <v>0</v>
      </c>
      <c r="H32" s="29">
        <v>282552</v>
      </c>
      <c r="I32" s="29">
        <v>148949</v>
      </c>
      <c r="J32" s="29">
        <v>0</v>
      </c>
      <c r="K32" s="29">
        <v>0</v>
      </c>
      <c r="L32" s="29">
        <v>0</v>
      </c>
      <c r="M32" s="29">
        <v>0</v>
      </c>
      <c r="N32" s="28">
        <v>37869</v>
      </c>
      <c r="O32" s="30" t="s">
        <v>46</v>
      </c>
      <c r="P32" s="31">
        <v>1</v>
      </c>
      <c r="Q32" s="31">
        <v>0</v>
      </c>
      <c r="R32" s="31">
        <v>5</v>
      </c>
      <c r="S32" s="31">
        <v>4</v>
      </c>
      <c r="T32" s="31">
        <v>5</v>
      </c>
      <c r="U32" s="31">
        <v>0</v>
      </c>
      <c r="V32" s="31">
        <v>0</v>
      </c>
      <c r="W32" s="31">
        <v>0</v>
      </c>
      <c r="X32" s="32">
        <f t="shared" si="0"/>
        <v>15</v>
      </c>
      <c r="Y32" s="33">
        <f t="shared" si="1"/>
        <v>469370</v>
      </c>
    </row>
    <row r="33" spans="1:25" x14ac:dyDescent="0.3">
      <c r="A33" s="25" t="s">
        <v>42</v>
      </c>
      <c r="B33" s="25" t="s">
        <v>96</v>
      </c>
      <c r="C33" s="26" t="s">
        <v>97</v>
      </c>
      <c r="D33" s="26">
        <v>2025</v>
      </c>
      <c r="E33" s="26" t="s">
        <v>45</v>
      </c>
      <c r="F33" s="27" t="s">
        <v>39</v>
      </c>
      <c r="G33" s="28">
        <v>0</v>
      </c>
      <c r="H33" s="29">
        <v>0</v>
      </c>
      <c r="I33" s="29">
        <v>1142655</v>
      </c>
      <c r="J33" s="29">
        <v>0</v>
      </c>
      <c r="K33" s="29">
        <v>0</v>
      </c>
      <c r="L33" s="29">
        <v>0</v>
      </c>
      <c r="M33" s="29">
        <v>0</v>
      </c>
      <c r="N33" s="28">
        <v>114265</v>
      </c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1256920</v>
      </c>
    </row>
    <row r="34" spans="1:25" x14ac:dyDescent="0.3">
      <c r="A34" s="25" t="s">
        <v>98</v>
      </c>
      <c r="B34" s="25" t="s">
        <v>99</v>
      </c>
      <c r="C34" s="26" t="s">
        <v>100</v>
      </c>
      <c r="D34" s="26">
        <v>2025</v>
      </c>
      <c r="E34" s="26" t="s">
        <v>80</v>
      </c>
      <c r="F34" s="27" t="s">
        <v>101</v>
      </c>
      <c r="G34" s="28">
        <v>0</v>
      </c>
      <c r="H34" s="29">
        <v>0</v>
      </c>
      <c r="I34" s="29">
        <v>52500</v>
      </c>
      <c r="J34" s="29">
        <v>0</v>
      </c>
      <c r="K34" s="29">
        <v>0</v>
      </c>
      <c r="L34" s="29">
        <v>2500</v>
      </c>
      <c r="M34" s="29">
        <v>0</v>
      </c>
      <c r="N34" s="28">
        <v>5500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60500</v>
      </c>
    </row>
    <row r="35" spans="1:25" x14ac:dyDescent="0.3">
      <c r="A35" s="25" t="s">
        <v>102</v>
      </c>
      <c r="B35" s="25" t="s">
        <v>103</v>
      </c>
      <c r="C35" s="26" t="s">
        <v>104</v>
      </c>
      <c r="D35" s="26">
        <v>2025</v>
      </c>
      <c r="E35" s="26" t="s">
        <v>105</v>
      </c>
      <c r="F35" s="27" t="s">
        <v>101</v>
      </c>
      <c r="G35" s="28">
        <v>107544</v>
      </c>
      <c r="H35" s="29">
        <v>386532</v>
      </c>
      <c r="I35" s="29">
        <v>347812</v>
      </c>
      <c r="J35" s="29">
        <v>67537</v>
      </c>
      <c r="K35" s="29">
        <v>0</v>
      </c>
      <c r="L35" s="29">
        <v>0</v>
      </c>
      <c r="M35" s="29">
        <v>0</v>
      </c>
      <c r="N35" s="28">
        <v>83949</v>
      </c>
      <c r="O35" s="30" t="s">
        <v>46</v>
      </c>
      <c r="P35" s="31">
        <v>0</v>
      </c>
      <c r="Q35" s="31">
        <v>0</v>
      </c>
      <c r="R35" s="31">
        <v>3</v>
      </c>
      <c r="S35" s="31">
        <v>12</v>
      </c>
      <c r="T35" s="31">
        <v>5</v>
      </c>
      <c r="U35" s="31">
        <v>0</v>
      </c>
      <c r="V35" s="31">
        <v>0</v>
      </c>
      <c r="W35" s="31">
        <v>0</v>
      </c>
      <c r="X35" s="32">
        <f t="shared" si="0"/>
        <v>20</v>
      </c>
      <c r="Y35" s="33">
        <f t="shared" si="1"/>
        <v>993374</v>
      </c>
    </row>
    <row r="36" spans="1:25" x14ac:dyDescent="0.3">
      <c r="A36" s="25" t="s">
        <v>98</v>
      </c>
      <c r="B36" s="25" t="s">
        <v>106</v>
      </c>
      <c r="C36" s="26" t="s">
        <v>107</v>
      </c>
      <c r="D36" s="26">
        <v>2025</v>
      </c>
      <c r="E36" s="26" t="s">
        <v>80</v>
      </c>
      <c r="F36" s="27" t="s">
        <v>101</v>
      </c>
      <c r="G36" s="28">
        <v>0</v>
      </c>
      <c r="H36" s="29">
        <v>0</v>
      </c>
      <c r="I36" s="29">
        <v>82500</v>
      </c>
      <c r="J36" s="29">
        <v>0</v>
      </c>
      <c r="K36" s="29">
        <v>0</v>
      </c>
      <c r="L36" s="29">
        <v>0</v>
      </c>
      <c r="M36" s="29">
        <v>0</v>
      </c>
      <c r="N36" s="28">
        <v>8250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90750</v>
      </c>
    </row>
    <row r="37" spans="1:25" x14ac:dyDescent="0.3">
      <c r="A37" s="25" t="s">
        <v>98</v>
      </c>
      <c r="B37" s="25" t="s">
        <v>108</v>
      </c>
      <c r="C37" s="26" t="s">
        <v>109</v>
      </c>
      <c r="D37" s="26">
        <v>2025</v>
      </c>
      <c r="E37" s="26" t="s">
        <v>80</v>
      </c>
      <c r="F37" s="27" t="s">
        <v>101</v>
      </c>
      <c r="G37" s="28">
        <v>0</v>
      </c>
      <c r="H37" s="29">
        <v>0</v>
      </c>
      <c r="I37" s="29">
        <v>57500</v>
      </c>
      <c r="J37" s="29">
        <v>0</v>
      </c>
      <c r="K37" s="29">
        <v>0</v>
      </c>
      <c r="L37" s="29">
        <v>2500</v>
      </c>
      <c r="M37" s="29">
        <v>0</v>
      </c>
      <c r="N37" s="28">
        <v>6000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66000</v>
      </c>
    </row>
    <row r="38" spans="1:25" x14ac:dyDescent="0.3">
      <c r="A38" s="25" t="s">
        <v>42</v>
      </c>
      <c r="B38" s="25" t="s">
        <v>110</v>
      </c>
      <c r="C38" s="26" t="s">
        <v>111</v>
      </c>
      <c r="D38" s="26">
        <v>2025</v>
      </c>
      <c r="E38" s="26" t="s">
        <v>45</v>
      </c>
      <c r="F38" s="27" t="s">
        <v>39</v>
      </c>
      <c r="G38" s="28">
        <v>0</v>
      </c>
      <c r="H38" s="29">
        <v>413160</v>
      </c>
      <c r="I38" s="29">
        <v>166337</v>
      </c>
      <c r="J38" s="29">
        <v>0</v>
      </c>
      <c r="K38" s="29">
        <v>0</v>
      </c>
      <c r="L38" s="29">
        <v>0</v>
      </c>
      <c r="M38" s="29">
        <v>0</v>
      </c>
      <c r="N38" s="28">
        <v>51253</v>
      </c>
      <c r="O38" s="30" t="s">
        <v>46</v>
      </c>
      <c r="P38" s="31">
        <v>0</v>
      </c>
      <c r="Q38" s="31">
        <v>0</v>
      </c>
      <c r="R38" s="31">
        <v>0</v>
      </c>
      <c r="S38" s="31">
        <v>10</v>
      </c>
      <c r="T38" s="31">
        <v>10</v>
      </c>
      <c r="U38" s="31">
        <v>0</v>
      </c>
      <c r="V38" s="31">
        <v>0</v>
      </c>
      <c r="W38" s="31">
        <v>0</v>
      </c>
      <c r="X38" s="32">
        <f t="shared" si="0"/>
        <v>20</v>
      </c>
      <c r="Y38" s="33">
        <f t="shared" si="1"/>
        <v>630750</v>
      </c>
    </row>
    <row r="39" spans="1:25" x14ac:dyDescent="0.3">
      <c r="A39" s="25" t="s">
        <v>112</v>
      </c>
      <c r="B39" s="25" t="s">
        <v>113</v>
      </c>
      <c r="C39" s="26" t="s">
        <v>114</v>
      </c>
      <c r="D39" s="26">
        <v>2025</v>
      </c>
      <c r="E39" s="26" t="s">
        <v>45</v>
      </c>
      <c r="F39" s="27" t="s">
        <v>39</v>
      </c>
      <c r="G39" s="28">
        <v>0</v>
      </c>
      <c r="H39" s="29">
        <v>0</v>
      </c>
      <c r="I39" s="29">
        <v>153501</v>
      </c>
      <c r="J39" s="29">
        <v>0</v>
      </c>
      <c r="K39" s="29">
        <v>0</v>
      </c>
      <c r="L39" s="29">
        <v>0</v>
      </c>
      <c r="M39" s="29">
        <v>0</v>
      </c>
      <c r="N39" s="28">
        <v>15350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168851</v>
      </c>
    </row>
    <row r="40" spans="1:25" x14ac:dyDescent="0.3">
      <c r="A40" s="25" t="s">
        <v>115</v>
      </c>
      <c r="B40" s="25" t="s">
        <v>116</v>
      </c>
      <c r="C40" s="26" t="s">
        <v>117</v>
      </c>
      <c r="D40" s="26">
        <v>2025</v>
      </c>
      <c r="E40" s="26" t="s">
        <v>45</v>
      </c>
      <c r="F40" s="27" t="s">
        <v>39</v>
      </c>
      <c r="G40" s="28">
        <v>0</v>
      </c>
      <c r="H40" s="29">
        <v>281124</v>
      </c>
      <c r="I40" s="29">
        <v>47450</v>
      </c>
      <c r="J40" s="29">
        <v>0</v>
      </c>
      <c r="K40" s="29">
        <v>0</v>
      </c>
      <c r="L40" s="29">
        <v>0</v>
      </c>
      <c r="M40" s="29">
        <v>0</v>
      </c>
      <c r="N40" s="28">
        <v>23222</v>
      </c>
      <c r="O40" s="30" t="s">
        <v>46</v>
      </c>
      <c r="P40" s="31">
        <v>0</v>
      </c>
      <c r="Q40" s="31">
        <v>0</v>
      </c>
      <c r="R40" s="31">
        <v>0</v>
      </c>
      <c r="S40" s="31">
        <v>9</v>
      </c>
      <c r="T40" s="31">
        <v>5</v>
      </c>
      <c r="U40" s="31">
        <v>0</v>
      </c>
      <c r="V40" s="31">
        <v>0</v>
      </c>
      <c r="W40" s="31">
        <v>0</v>
      </c>
      <c r="X40" s="32">
        <f t="shared" si="0"/>
        <v>14</v>
      </c>
      <c r="Y40" s="33">
        <f t="shared" si="1"/>
        <v>351796</v>
      </c>
    </row>
    <row r="41" spans="1:25" x14ac:dyDescent="0.3">
      <c r="A41" s="25" t="s">
        <v>42</v>
      </c>
      <c r="B41" s="25" t="s">
        <v>118</v>
      </c>
      <c r="C41" s="26" t="s">
        <v>119</v>
      </c>
      <c r="D41" s="26">
        <v>2025</v>
      </c>
      <c r="E41" s="26" t="s">
        <v>80</v>
      </c>
      <c r="F41" s="27" t="s">
        <v>93</v>
      </c>
      <c r="G41" s="28"/>
      <c r="H41" s="29"/>
      <c r="I41" s="29">
        <v>163800</v>
      </c>
      <c r="J41" s="29"/>
      <c r="K41" s="29"/>
      <c r="L41" s="29">
        <v>2200</v>
      </c>
      <c r="M41" s="29"/>
      <c r="N41" s="28">
        <v>14000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180000</v>
      </c>
    </row>
    <row r="42" spans="1:25" x14ac:dyDescent="0.3">
      <c r="A42" s="25"/>
      <c r="B42" s="25"/>
      <c r="C42" s="26"/>
      <c r="D42" s="26"/>
      <c r="E42" s="26"/>
      <c r="F42" s="27" t="s">
        <v>39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39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39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39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39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39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39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39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39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39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</sheetData>
  <autoFilter ref="A10:Y10" xr:uid="{7435A863-1B7F-402E-B4ED-5551B1E7742A}"/>
  <conditionalFormatting sqref="D11:D51">
    <cfRule type="expression" dxfId="2" priority="1">
      <formula>OR($D11&gt;2025,AND($D11&lt;2025,$D11&lt;&gt;""))</formula>
    </cfRule>
  </conditionalFormatting>
  <conditionalFormatting sqref="Y11:Y5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1" xr:uid="{2E29F651-3D9F-4C99-9F85-9FC152A3A067}">
      <formula1>"FMR, Actual Rent"</formula1>
    </dataValidation>
    <dataValidation type="list" allowBlank="1" showInputMessage="1" showErrorMessage="1" sqref="F11:F51" xr:uid="{BB9C4D7A-94C9-4956-9D77-58FB4664CCC9}">
      <formula1>"DV, YHDP"</formula1>
    </dataValidation>
    <dataValidation type="list" allowBlank="1" showInputMessage="1" showErrorMessage="1" sqref="E11:E51" xr:uid="{3BD429EC-4197-4762-B1D0-2A0A5F914918}">
      <formula1>"PH, TH, Joint TH &amp; PH-RRH, HMIS, SSO, TRA, PRA, SRA, S+C/SRO"</formula1>
    </dataValidation>
    <dataValidation allowBlank="1" showErrorMessage="1" sqref="A10:Y10" xr:uid="{63A141B1-61E0-41BB-A210-188DE145449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2024-08-01T18:27:45Z</dcterms:created>
  <dcterms:modified xsi:type="dcterms:W3CDTF">2024-08-01T18:52:49Z</dcterms:modified>
</cp:coreProperties>
</file>