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FL-600\"/>
    </mc:Choice>
  </mc:AlternateContent>
  <xr:revisionPtr revIDLastSave="0" documentId="13_ncr:1_{E41F9E17-7C8A-4D6B-97CC-1753A7FC8943}" xr6:coauthVersionLast="47" xr6:coauthVersionMax="47" xr10:uidLastSave="{00000000-0000-0000-0000-000000000000}"/>
  <bookViews>
    <workbookView xWindow="10440" yWindow="5808" windowWidth="29436" windowHeight="16176" xr2:uid="{6F6D2C5C-7EF9-4D3A-AC1F-54278A6B7AA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B5" i="1" s="1"/>
  <c r="C5" i="1" s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<sst xmlns="http://schemas.openxmlformats.org/spreadsheetml/2006/main" count="87" uniqueCount="58">
  <si>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</si>
  <si>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</si>
  <si>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</si>
  <si>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</si>
  <si>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</si>
  <si>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</si>
  <si>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</si>
  <si>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</si>
  <si>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</si>
  <si>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</si>
  <si>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</si>
  <si>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</si>
  <si>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</si>
  <si>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</si>
  <si>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</si>
  <si>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</si>
  <si>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</si>
  <si>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</si>
  <si>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</si>
  <si>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</si>
  <si>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</si>
  <si>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</si>
  <si>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</si>
  <si>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</si>
  <si>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</si>
  <si>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</si>
  <si>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</si>
  <si>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</si>
  <si>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</si>
  <si>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</si>
  <si>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</si>
  <si>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</si>
  <si>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</si>
  <si>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</si>
  <si>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</si>
  <si>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FL-603</t>
  </si>
  <si>
    <t>Lee County Board of County Commissioners</t>
  </si>
  <si>
    <t>CASL Rental Assistance</t>
  </si>
  <si>
    <t>FL0267L4D032316</t>
  </si>
  <si>
    <t>PH</t>
  </si>
  <si>
    <t/>
  </si>
  <si>
    <t>FMR</t>
  </si>
  <si>
    <t>Miami</t>
  </si>
  <si>
    <t>Ft Myers, Cape Coral/Lee County CoC</t>
  </si>
  <si>
    <t>CASL Supportive Services</t>
  </si>
  <si>
    <t>FL0317L4D032315</t>
  </si>
  <si>
    <t>Southwest Florida Connect SSO-CE</t>
  </si>
  <si>
    <t>FL0819L4D032304</t>
  </si>
  <si>
    <t>SSO</t>
  </si>
  <si>
    <t>CASL Permanent Supportive Housing</t>
  </si>
  <si>
    <t>FL0923L4D032302</t>
  </si>
  <si>
    <t>CASL RTF II Permanent Supportive Housing</t>
  </si>
  <si>
    <t>FL0986L4D032301</t>
  </si>
  <si>
    <t>CASL PSH Scattered Site Rental Assistance</t>
  </si>
  <si>
    <t>FL0987L4D032301</t>
  </si>
  <si>
    <t>Catholic Charities DV-RRH</t>
  </si>
  <si>
    <t>FL0988D4D032301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</si>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</sst>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B81F5-5AB2-466E-B04F-F5CE3784EF3F}">
  <sheetPr codeName="Sheet91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290206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2063986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225996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7980</v>
      </c>
      <c r="O11" s="30" t="s">
        <v>41</v>
      </c>
      <c r="P11" s="31">
        <v>0</v>
      </c>
      <c r="Q11" s="31">
        <v>0</v>
      </c>
      <c r="R11" s="31">
        <v>2</v>
      </c>
      <c r="S11" s="31">
        <v>6</v>
      </c>
      <c r="T11" s="31">
        <v>3</v>
      </c>
      <c r="U11" s="31">
        <v>1</v>
      </c>
      <c r="V11" s="31">
        <v>0</v>
      </c>
      <c r="W11" s="31">
        <v>0</v>
      </c>
      <c r="X11" s="32">
        <f t="shared" ref="X11:X27" si="0">SUM(P11:W11)</f>
        <v>12</v>
      </c>
      <c r="Y11" s="33">
        <f t="shared" ref="Y11:Y27" si="1">SUM(G11:N11)</f>
        <v>233976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93777</v>
      </c>
      <c r="J12" s="29">
        <v>31388</v>
      </c>
      <c r="K12" s="29">
        <v>0</v>
      </c>
      <c r="L12" s="29">
        <v>0</v>
      </c>
      <c r="M12" s="29">
        <v>0</v>
      </c>
      <c r="N12" s="28">
        <v>7780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132945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48</v>
      </c>
      <c r="F13" s="27" t="s">
        <v>40</v>
      </c>
      <c r="G13" s="28">
        <v>0</v>
      </c>
      <c r="H13" s="29">
        <v>0</v>
      </c>
      <c r="I13" s="29">
        <v>155000</v>
      </c>
      <c r="J13" s="29">
        <v>0</v>
      </c>
      <c r="K13" s="29">
        <v>0</v>
      </c>
      <c r="L13" s="29">
        <v>0</v>
      </c>
      <c r="M13" s="29">
        <v>0</v>
      </c>
      <c r="N13" s="28">
        <v>10000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165000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202320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202320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184250</v>
      </c>
      <c r="H15" s="29">
        <v>0</v>
      </c>
      <c r="I15" s="29">
        <v>470000</v>
      </c>
      <c r="J15" s="29">
        <v>0</v>
      </c>
      <c r="K15" s="29">
        <v>0</v>
      </c>
      <c r="L15" s="29">
        <v>0</v>
      </c>
      <c r="M15" s="29">
        <v>0</v>
      </c>
      <c r="N15" s="28">
        <v>61930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716180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191688</v>
      </c>
      <c r="I16" s="29">
        <v>104832</v>
      </c>
      <c r="J16" s="29">
        <v>0</v>
      </c>
      <c r="K16" s="29">
        <v>0</v>
      </c>
      <c r="L16" s="29">
        <v>0</v>
      </c>
      <c r="M16" s="29">
        <v>0</v>
      </c>
      <c r="N16" s="28">
        <v>26839</v>
      </c>
      <c r="O16" s="30" t="s">
        <v>41</v>
      </c>
      <c r="P16" s="31">
        <v>0</v>
      </c>
      <c r="Q16" s="31">
        <v>0</v>
      </c>
      <c r="R16" s="31">
        <v>14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14</v>
      </c>
      <c r="Y16" s="33">
        <f t="shared" si="1"/>
        <v>323359</v>
      </c>
    </row>
    <row r="17" spans="1:25" x14ac:dyDescent="0.3">
      <c r="A17" s="25" t="s">
        <v>36</v>
      </c>
      <c r="B17" s="25" t="s">
        <v>55</v>
      </c>
      <c r="C17" s="26" t="s">
        <v>56</v>
      </c>
      <c r="D17" s="26">
        <v>2025</v>
      </c>
      <c r="E17" s="26" t="s">
        <v>39</v>
      </c>
      <c r="F17" s="27" t="s">
        <v>57</v>
      </c>
      <c r="G17" s="28">
        <v>0</v>
      </c>
      <c r="H17" s="29">
        <v>225168</v>
      </c>
      <c r="I17" s="29">
        <v>41700</v>
      </c>
      <c r="J17" s="29">
        <v>0</v>
      </c>
      <c r="K17" s="29">
        <v>0</v>
      </c>
      <c r="L17" s="29">
        <v>0</v>
      </c>
      <c r="M17" s="29">
        <v>0</v>
      </c>
      <c r="N17" s="28">
        <v>23338</v>
      </c>
      <c r="O17" s="30" t="s">
        <v>41</v>
      </c>
      <c r="P17" s="31">
        <v>0</v>
      </c>
      <c r="Q17" s="31">
        <v>0</v>
      </c>
      <c r="R17" s="31">
        <v>5</v>
      </c>
      <c r="S17" s="31">
        <v>9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14</v>
      </c>
      <c r="Y17" s="33">
        <f t="shared" si="1"/>
        <v>290206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47BB81F5-5AB2-466E-B04F-F5CE3784EF3F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E1708F1A-6E5A-4CF1-9C96-0541EB743F38}">
      <formula1>"DV, YHDP"</formula1>
    </dataValidation>
    <dataValidation type="list" allowBlank="1" showInputMessage="1" showErrorMessage="1" sqref="O11:O27" xr:uid="{D5922E38-187C-4544-9BA1-5203C3A221B2}">
      <formula1>"FMR, Actual Rent"</formula1>
    </dataValidation>
    <dataValidation type="list" allowBlank="1" showInputMessage="1" showErrorMessage="1" sqref="E11:E27" xr:uid="{191529FB-D940-4495-B058-E57FF6A8789D}">
      <formula1>"PH, TH, Joint TH &amp; PH-RRH, HMIS, SSO, TRA, PRA, SRA, S+C/SRO"</formula1>
    </dataValidation>
    <dataValidation allowBlank="1" showErrorMessage="1" sqref="A10:Y10" xr:uid="{3614780E-0F44-4F0A-ABAB-900C9FD6C56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2024-06-13T16:09:53Z</dcterms:created>
  <dcterms:modified xsi:type="dcterms:W3CDTF">2024-06-13T19:45:53Z</dcterms:modified>
</cp:coreProperties>
</file>