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FL-500\"/>
    </mc:Choice>
  </mc:AlternateContent>
  <xr:revisionPtr revIDLastSave="0" documentId="13_ncr:1_{096F7640-81DB-4264-9A56-CA4B10E2723A}" xr6:coauthVersionLast="47" xr6:coauthVersionMax="47" xr10:uidLastSave="{00000000-0000-0000-0000-000000000000}"/>
  <bookViews>
    <workbookView xWindow="10440" yWindow="5808" windowWidth="29436" windowHeight="16176" xr2:uid="{C5CE43AB-F80C-4D2D-8B8C-8DB58D8272A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B5" i="1" s="1"/>
  <c r="C5" i="1" s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<sst xmlns="http://schemas.openxmlformats.org/spreadsheetml/2006/main" count="88" uniqueCount="62">
  <si>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</si>
  <si>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</si>
  <si>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</si>
  <si>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</si>
  <si>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</si>
  <si>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</si>
  <si>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</si>
  <si>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</si>
  <si>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</si>
  <si>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</si>
  <si>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</si>
  <si>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</si>
  <si>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</si>
  <si>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</si>
  <si>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</si>
  <si>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</si>
  <si>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</si>
  <si>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</si>
  <si>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</si>
  <si>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</si>
  <si>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</si>
  <si>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</si>
  <si>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</si>
  <si>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</si>
  <si>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</si>
  <si>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</si>
  <si>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</si>
  <si>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</si>
  <si>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</si>
  <si>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</si>
  <si>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</si>
  <si>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</si>
  <si>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</si>
  <si>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</si>
  <si>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</si>
  <si>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FL-519</t>
  </si>
  <si>
    <t>Coalition for the Homeless of Pasco County, Inc.</t>
  </si>
  <si>
    <t>2023 HMIS Renewal</t>
  </si>
  <si>
    <t>FL0162L4H192316</t>
  </si>
  <si>
    <t/>
  </si>
  <si>
    <t>Jacksonville</t>
  </si>
  <si>
    <t>Pasco County CoC</t>
  </si>
  <si>
    <t>Coalition for the Homeless of Pasco County, Inc</t>
  </si>
  <si>
    <t>Ace Opportunities, Inc.</t>
  </si>
  <si>
    <t>Ace Opportunities 2023 Path to Stability</t>
  </si>
  <si>
    <t>FL0803L4H192304</t>
  </si>
  <si>
    <t>Joint TH &amp; PH-RRH</t>
  </si>
  <si>
    <t>FMR</t>
  </si>
  <si>
    <t>Society of St. Vincent de Paul South Pinellas, Inc.</t>
  </si>
  <si>
    <t>Returning Home - Pasco III 2023</t>
  </si>
  <si>
    <t>FL0804L4H192304</t>
  </si>
  <si>
    <t>PH</t>
  </si>
  <si>
    <t>2023 CES Renewal</t>
  </si>
  <si>
    <t>FL0806L4H192304</t>
  </si>
  <si>
    <t>SSO</t>
  </si>
  <si>
    <t>Returning Home – Pasco Bonus CY 2022</t>
  </si>
  <si>
    <t>FL0912L4H192302</t>
  </si>
  <si>
    <t>Safely Home - Pasco DV 2023</t>
  </si>
  <si>
    <t>FL0913D4H192302</t>
  </si>
  <si>
    <t>DV</t>
  </si>
  <si>
    <t>2023 Pasco County DV CES</t>
  </si>
  <si>
    <t>FL1034D4H192300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</si>
</sst>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6C581-657F-4CA2-A0C0-F9963694B1E3}">
  <sheetPr codeName="Sheet86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837489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2270803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140000</v>
      </c>
      <c r="L11" s="29">
        <v>0</v>
      </c>
      <c r="M11" s="29">
        <v>0</v>
      </c>
      <c r="N11" s="28">
        <v>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7" si="0">SUM(P11:W11)</f>
        <v>0</v>
      </c>
      <c r="Y11" s="33">
        <f t="shared" ref="Y11:Y27" si="1">SUM(G11:N11)</f>
        <v>140000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39</v>
      </c>
      <c r="G12" s="28">
        <v>0</v>
      </c>
      <c r="H12" s="29">
        <v>28188</v>
      </c>
      <c r="I12" s="29">
        <v>132450</v>
      </c>
      <c r="J12" s="29">
        <v>45613</v>
      </c>
      <c r="K12" s="29">
        <v>3600</v>
      </c>
      <c r="L12" s="29">
        <v>0</v>
      </c>
      <c r="M12" s="29">
        <v>0</v>
      </c>
      <c r="N12" s="28">
        <v>12000</v>
      </c>
      <c r="O12" s="30" t="s">
        <v>47</v>
      </c>
      <c r="P12" s="31">
        <v>1</v>
      </c>
      <c r="Q12" s="31">
        <v>0</v>
      </c>
      <c r="R12" s="31">
        <v>1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2</v>
      </c>
      <c r="Y12" s="33">
        <f t="shared" si="1"/>
        <v>221851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51</v>
      </c>
      <c r="F13" s="27" t="s">
        <v>39</v>
      </c>
      <c r="G13" s="28">
        <v>0</v>
      </c>
      <c r="H13" s="29">
        <v>490956</v>
      </c>
      <c r="I13" s="29">
        <v>168361</v>
      </c>
      <c r="J13" s="29">
        <v>0</v>
      </c>
      <c r="K13" s="29">
        <v>1465</v>
      </c>
      <c r="L13" s="29">
        <v>0</v>
      </c>
      <c r="M13" s="29">
        <v>0</v>
      </c>
      <c r="N13" s="28">
        <v>36466</v>
      </c>
      <c r="O13" s="30" t="s">
        <v>47</v>
      </c>
      <c r="P13" s="31">
        <v>0</v>
      </c>
      <c r="Q13" s="31">
        <v>4</v>
      </c>
      <c r="R13" s="31">
        <v>12</v>
      </c>
      <c r="S13" s="31">
        <v>9</v>
      </c>
      <c r="T13" s="31">
        <v>2</v>
      </c>
      <c r="U13" s="31">
        <v>0</v>
      </c>
      <c r="V13" s="31">
        <v>0</v>
      </c>
      <c r="W13" s="31">
        <v>0</v>
      </c>
      <c r="X13" s="32">
        <f t="shared" si="0"/>
        <v>27</v>
      </c>
      <c r="Y13" s="33">
        <f t="shared" si="1"/>
        <v>697248</v>
      </c>
    </row>
    <row r="14" spans="1:25" x14ac:dyDescent="0.3">
      <c r="A14" s="25" t="s">
        <v>36</v>
      </c>
      <c r="B14" s="25" t="s">
        <v>52</v>
      </c>
      <c r="C14" s="26" t="s">
        <v>53</v>
      </c>
      <c r="D14" s="26">
        <v>2025</v>
      </c>
      <c r="E14" s="26" t="s">
        <v>54</v>
      </c>
      <c r="F14" s="27" t="s">
        <v>39</v>
      </c>
      <c r="G14" s="28">
        <v>0</v>
      </c>
      <c r="H14" s="29">
        <v>0</v>
      </c>
      <c r="I14" s="29">
        <v>121647</v>
      </c>
      <c r="J14" s="29">
        <v>0</v>
      </c>
      <c r="K14" s="29">
        <v>0</v>
      </c>
      <c r="L14" s="29">
        <v>0</v>
      </c>
      <c r="M14" s="29">
        <v>0</v>
      </c>
      <c r="N14" s="28">
        <v>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121647</v>
      </c>
    </row>
    <row r="15" spans="1:25" x14ac:dyDescent="0.3">
      <c r="A15" s="25" t="s">
        <v>48</v>
      </c>
      <c r="B15" s="25" t="s">
        <v>55</v>
      </c>
      <c r="C15" s="26" t="s">
        <v>56</v>
      </c>
      <c r="D15" s="26">
        <v>2025</v>
      </c>
      <c r="E15" s="26" t="s">
        <v>51</v>
      </c>
      <c r="F15" s="27" t="s">
        <v>39</v>
      </c>
      <c r="G15" s="28">
        <v>0</v>
      </c>
      <c r="H15" s="29">
        <v>162648</v>
      </c>
      <c r="I15" s="29">
        <v>70361</v>
      </c>
      <c r="J15" s="29">
        <v>0</v>
      </c>
      <c r="K15" s="29">
        <v>0</v>
      </c>
      <c r="L15" s="29">
        <v>0</v>
      </c>
      <c r="M15" s="29">
        <v>0</v>
      </c>
      <c r="N15" s="28">
        <v>19559</v>
      </c>
      <c r="O15" s="30" t="s">
        <v>47</v>
      </c>
      <c r="P15" s="31">
        <v>6</v>
      </c>
      <c r="Q15" s="31">
        <v>6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12</v>
      </c>
      <c r="Y15" s="33">
        <f t="shared" si="1"/>
        <v>252568</v>
      </c>
    </row>
    <row r="16" spans="1:25" x14ac:dyDescent="0.3">
      <c r="A16" s="25" t="s">
        <v>48</v>
      </c>
      <c r="B16" s="25" t="s">
        <v>57</v>
      </c>
      <c r="C16" s="26" t="s">
        <v>58</v>
      </c>
      <c r="D16" s="26">
        <v>2025</v>
      </c>
      <c r="E16" s="26" t="s">
        <v>51</v>
      </c>
      <c r="F16" s="27" t="s">
        <v>59</v>
      </c>
      <c r="G16" s="28">
        <v>0</v>
      </c>
      <c r="H16" s="29">
        <v>479952</v>
      </c>
      <c r="I16" s="29">
        <v>216241</v>
      </c>
      <c r="J16" s="29">
        <v>0</v>
      </c>
      <c r="K16" s="29">
        <v>0</v>
      </c>
      <c r="L16" s="29">
        <v>3000</v>
      </c>
      <c r="M16" s="29">
        <v>0</v>
      </c>
      <c r="N16" s="28">
        <v>58296</v>
      </c>
      <c r="O16" s="30" t="s">
        <v>47</v>
      </c>
      <c r="P16" s="31">
        <v>0</v>
      </c>
      <c r="Q16" s="31">
        <v>4</v>
      </c>
      <c r="R16" s="31">
        <v>11</v>
      </c>
      <c r="S16" s="31">
        <v>8</v>
      </c>
      <c r="T16" s="31">
        <v>3</v>
      </c>
      <c r="U16" s="31">
        <v>0</v>
      </c>
      <c r="V16" s="31">
        <v>0</v>
      </c>
      <c r="W16" s="31">
        <v>0</v>
      </c>
      <c r="X16" s="32">
        <f t="shared" si="0"/>
        <v>26</v>
      </c>
      <c r="Y16" s="33">
        <f t="shared" si="1"/>
        <v>757489</v>
      </c>
    </row>
    <row r="17" spans="1:25" x14ac:dyDescent="0.3">
      <c r="A17" s="25" t="s">
        <v>36</v>
      </c>
      <c r="B17" s="25" t="s">
        <v>60</v>
      </c>
      <c r="C17" s="26" t="s">
        <v>61</v>
      </c>
      <c r="D17" s="26">
        <v>2025</v>
      </c>
      <c r="E17" s="26" t="s">
        <v>54</v>
      </c>
      <c r="F17" s="27" t="s">
        <v>59</v>
      </c>
      <c r="G17" s="28">
        <v>0</v>
      </c>
      <c r="H17" s="29">
        <v>0</v>
      </c>
      <c r="I17" s="29">
        <v>80000</v>
      </c>
      <c r="J17" s="29">
        <v>0</v>
      </c>
      <c r="K17" s="29">
        <v>0</v>
      </c>
      <c r="L17" s="29">
        <v>0</v>
      </c>
      <c r="M17" s="29">
        <v>0</v>
      </c>
      <c r="N17" s="28">
        <v>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80000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</sheetData>
  <autoFilter ref="A10:Y10" xr:uid="{CB76C581-657F-4CA2-A0C0-F9963694B1E3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853FC16F-6143-46E2-9A13-AB615D4E46F9}">
      <formula1>"DV, YHDP"</formula1>
    </dataValidation>
    <dataValidation type="list" allowBlank="1" showInputMessage="1" showErrorMessage="1" sqref="O11:O27" xr:uid="{FB0AF0CD-211F-4642-964C-2E2778B48ADA}">
      <formula1>"FMR, Actual Rent"</formula1>
    </dataValidation>
    <dataValidation type="list" allowBlank="1" showInputMessage="1" showErrorMessage="1" sqref="E11:E27" xr:uid="{11A6998C-84D1-49CC-A10E-4238676C5C53}">
      <formula1>"PH, TH, Joint TH &amp; PH-RRH, HMIS, SSO, TRA, PRA, SRA, S+C/SRO"</formula1>
    </dataValidation>
    <dataValidation allowBlank="1" showErrorMessage="1" sqref="A10:Y10" xr:uid="{F1243CCD-51B5-4333-983A-853849A0800C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2024-06-13T16:10:12Z</dcterms:created>
  <dcterms:modified xsi:type="dcterms:W3CDTF">2024-06-13T19:45:25Z</dcterms:modified>
</cp:coreProperties>
</file>