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CC1A9FC-197F-4358-BC57-9E8C14688FB3}" xr6:coauthVersionLast="47" xr6:coauthVersionMax="47" xr10:uidLastSave="{00000000-0000-0000-0000-000000000000}"/>
  <bookViews>
    <workbookView xWindow="3456" yWindow="3456" windowWidth="23220" windowHeight="12720" xr2:uid="{E02CD015-AD44-46C9-BF35-68991004F3D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5" i="1" s="1"/>
  <c r="C5" i="1" s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<sst xmlns="http://schemas.openxmlformats.org/spreadsheetml/2006/main" count="99" uniqueCount="64">
  <si>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</si>
  <si>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</si>
  <si>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</si>
  <si>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</si>
  <si>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</si>
  <si>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</si>
  <si>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</si>
  <si>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</si>
  <si>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</si>
  <si>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</si>
  <si>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</si>
  <si>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</si>
  <si>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</si>
  <si>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</si>
  <si>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</si>
  <si>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</si>
  <si>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</si>
  <si>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</si>
  <si>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</si>
  <si>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</si>
  <si>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</si>
  <si>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</si>
  <si>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</si>
  <si>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</si>
  <si>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</si>
  <si>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</si>
  <si>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</si>
  <si>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</si>
  <si>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</si>
  <si>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</si>
  <si>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</si>
  <si>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</si>
  <si>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</si>
  <si>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</si>
  <si>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</si>
  <si>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FL-509</t>
  </si>
  <si>
    <t>Indian River County Board of County Commissioners</t>
  </si>
  <si>
    <t>2023 Alcohope Renewal</t>
  </si>
  <si>
    <t>FL0114L4H092316</t>
  </si>
  <si>
    <t>PH</t>
  </si>
  <si>
    <t/>
  </si>
  <si>
    <t>FMR</t>
  </si>
  <si>
    <t>Jacksonville</t>
  </si>
  <si>
    <t>Fort Pierce/St. Lucie, Indian River, Martin Counties CoC</t>
  </si>
  <si>
    <t>Treasure Coast Homeless Services Council, Inc.</t>
  </si>
  <si>
    <t>2023 HMIS Coordinated Entry</t>
  </si>
  <si>
    <t>FL0116L4H092316</t>
  </si>
  <si>
    <t>Martin County Board of County Commissioners</t>
  </si>
  <si>
    <t>2023 Martin County Chronic</t>
  </si>
  <si>
    <t>FL0117L4H092316</t>
  </si>
  <si>
    <t>St. Lucie County Board of County Commissioners</t>
  </si>
  <si>
    <t>2023 St. Lucie County Vets</t>
  </si>
  <si>
    <t>FL0310L4H092315</t>
  </si>
  <si>
    <t>2023 Data Quality</t>
  </si>
  <si>
    <t>FL0418L4H092311</t>
  </si>
  <si>
    <t>2023 Renewal Systems Performance</t>
  </si>
  <si>
    <t>FL0688L4H092306</t>
  </si>
  <si>
    <t>2023 Martin County Reentry</t>
  </si>
  <si>
    <t>FL0835L4H092304</t>
  </si>
  <si>
    <t>DV Rapid Rehousing</t>
  </si>
  <si>
    <t>FL1018D4H092300</t>
  </si>
  <si>
    <t>DV</t>
  </si>
  <si>
    <t>2023 PSH Services</t>
  </si>
  <si>
    <t>FL1019L4H092300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</si>
</sst>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797A9-B97F-4245-80EE-A213D04AB6E8}">
  <sheetPr codeName="Sheet29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181024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2301060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1181964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 t="s">
        <v>41</v>
      </c>
      <c r="P11" s="31">
        <v>0</v>
      </c>
      <c r="Q11" s="31">
        <v>0</v>
      </c>
      <c r="R11" s="31">
        <v>81</v>
      </c>
      <c r="S11" s="31">
        <v>9</v>
      </c>
      <c r="T11" s="31">
        <v>2</v>
      </c>
      <c r="U11" s="31">
        <v>0</v>
      </c>
      <c r="V11" s="31">
        <v>0</v>
      </c>
      <c r="W11" s="31">
        <v>0</v>
      </c>
      <c r="X11" s="32">
        <f t="shared" ref="X11:X29" si="0">SUM(P11:W11)</f>
        <v>92</v>
      </c>
      <c r="Y11" s="33">
        <f t="shared" ref="Y11:Y29" si="1">SUM(G11:N11)</f>
        <v>1181964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35400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35400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153120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 t="s">
        <v>41</v>
      </c>
      <c r="P13" s="31">
        <v>0</v>
      </c>
      <c r="Q13" s="31">
        <v>0</v>
      </c>
      <c r="R13" s="31">
        <v>11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11</v>
      </c>
      <c r="Y13" s="33">
        <f t="shared" si="1"/>
        <v>153120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445740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0</v>
      </c>
      <c r="O14" s="30" t="s">
        <v>41</v>
      </c>
      <c r="P14" s="31">
        <v>0</v>
      </c>
      <c r="Q14" s="31">
        <v>1</v>
      </c>
      <c r="R14" s="31">
        <v>26</v>
      </c>
      <c r="S14" s="31">
        <v>4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31</v>
      </c>
      <c r="Y14" s="33">
        <f t="shared" si="1"/>
        <v>445740</v>
      </c>
    </row>
    <row r="15" spans="1:25" x14ac:dyDescent="0.3">
      <c r="A15" s="25" t="s">
        <v>44</v>
      </c>
      <c r="B15" s="25" t="s">
        <v>53</v>
      </c>
      <c r="C15" s="26" t="s">
        <v>54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27840</v>
      </c>
      <c r="L15" s="29">
        <v>0</v>
      </c>
      <c r="M15" s="29">
        <v>0</v>
      </c>
      <c r="N15" s="28">
        <v>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27840</v>
      </c>
    </row>
    <row r="16" spans="1:25" x14ac:dyDescent="0.3">
      <c r="A16" s="25" t="s">
        <v>44</v>
      </c>
      <c r="B16" s="25" t="s">
        <v>55</v>
      </c>
      <c r="C16" s="26" t="s">
        <v>56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49009</v>
      </c>
      <c r="L16" s="29">
        <v>0</v>
      </c>
      <c r="M16" s="29">
        <v>0</v>
      </c>
      <c r="N16" s="28">
        <v>2418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51427</v>
      </c>
    </row>
    <row r="17" spans="1:25" x14ac:dyDescent="0.3">
      <c r="A17" s="25" t="s">
        <v>47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111360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 t="s">
        <v>41</v>
      </c>
      <c r="P17" s="31">
        <v>0</v>
      </c>
      <c r="Q17" s="31">
        <v>0</v>
      </c>
      <c r="R17" s="31">
        <v>8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8</v>
      </c>
      <c r="Y17" s="33">
        <f t="shared" si="1"/>
        <v>111360</v>
      </c>
    </row>
    <row r="18" spans="1:25" x14ac:dyDescent="0.3">
      <c r="A18" s="25" t="s">
        <v>44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61</v>
      </c>
      <c r="G18" s="28">
        <v>0</v>
      </c>
      <c r="H18" s="29">
        <v>164232</v>
      </c>
      <c r="I18" s="29">
        <v>0</v>
      </c>
      <c r="J18" s="29">
        <v>0</v>
      </c>
      <c r="K18" s="29">
        <v>0</v>
      </c>
      <c r="L18" s="29">
        <v>2444</v>
      </c>
      <c r="M18" s="29">
        <v>0</v>
      </c>
      <c r="N18" s="28">
        <v>14348</v>
      </c>
      <c r="O18" s="30" t="s">
        <v>41</v>
      </c>
      <c r="P18" s="31">
        <v>0</v>
      </c>
      <c r="Q18" s="31">
        <v>0</v>
      </c>
      <c r="R18" s="31">
        <v>3</v>
      </c>
      <c r="S18" s="31">
        <v>7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10</v>
      </c>
      <c r="Y18" s="33">
        <f t="shared" si="1"/>
        <v>181024</v>
      </c>
    </row>
    <row r="19" spans="1:25" x14ac:dyDescent="0.3">
      <c r="A19" s="25" t="s">
        <v>44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102896</v>
      </c>
      <c r="J19" s="29">
        <v>0</v>
      </c>
      <c r="K19" s="29">
        <v>0</v>
      </c>
      <c r="L19" s="29">
        <v>0</v>
      </c>
      <c r="M19" s="29">
        <v>0</v>
      </c>
      <c r="N19" s="28">
        <v>10289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113185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</sheetData>
  <autoFilter ref="A10:Y10" xr:uid="{24D797A9-B97F-4245-80EE-A213D04AB6E8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" xr:uid="{9ED21FA3-C3F1-450B-9C94-95DDF6E3D079}">
      <formula1>"FMR, Actual Rent"</formula1>
    </dataValidation>
    <dataValidation type="list" allowBlank="1" showInputMessage="1" showErrorMessage="1" sqref="F11:F29" xr:uid="{2D718C6E-EB44-4CD5-B8FD-627E3DD3AC53}">
      <formula1>"DV, YHDP"</formula1>
    </dataValidation>
    <dataValidation type="list" allowBlank="1" showInputMessage="1" showErrorMessage="1" sqref="E11:E29" xr:uid="{66219534-5C60-498E-93AF-F7E66E825DAB}">
      <formula1>"PH, TH, Joint TH &amp; PH-RRH, HMIS, SSO, TRA, PRA, SRA, S+C/SRO"</formula1>
    </dataValidation>
    <dataValidation allowBlank="1" showErrorMessage="1" sqref="A10:Y10" xr:uid="{DE88D4D2-4FAB-4EA1-8374-D282DF4894D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2024-08-01T18:27:46Z</dcterms:created>
  <dcterms:modified xsi:type="dcterms:W3CDTF">2024-08-01T18:52:43Z</dcterms:modified>
</cp:coreProperties>
</file>