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BD2BDA91-8348-4E43-9F15-EA6EF66298CA}" xr6:coauthVersionLast="47" xr6:coauthVersionMax="47" xr10:uidLastSave="{00000000-0000-0000-0000-000000000000}"/>
  <bookViews>
    <workbookView xWindow="10440" yWindow="5808" windowWidth="29436" windowHeight="16176" xr2:uid="{DC455CBB-6DCA-45A7-BA05-694B0E6D2DD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B5" i="1" s="1"/>
  <c r="C5" i="1" s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<sst xmlns="http://schemas.openxmlformats.org/spreadsheetml/2006/main" count="125" uniqueCount="80">
  <si>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</si>
  <si>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</si>
  <si>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</si>
  <si>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</si>
  <si>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</si>
  <si>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</si>
  <si>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</si>
  <si>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</si>
  <si>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</si>
  <si>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</si>
  <si>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</si>
  <si>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</si>
  <si>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</si>
  <si>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</si>
  <si>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</si>
  <si>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</si>
  <si>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</si>
  <si>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</si>
  <si>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</si>
  <si>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</si>
  <si>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</si>
  <si>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</si>
  <si>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</si>
  <si>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</si>
  <si>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</si>
  <si>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</si>
  <si>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</si>
  <si>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</si>
  <si>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</si>
  <si>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</si>
  <si>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</si>
  <si>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</si>
  <si>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</si>
  <si>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</si>
  <si>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</si>
  <si>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FL-502</t>
  </si>
  <si>
    <t>Homeless Emergency Project, Inc.</t>
  </si>
  <si>
    <t>Baty Villas and Carlton Home 2023</t>
  </si>
  <si>
    <t>FL0030L4H022316</t>
  </si>
  <si>
    <t>PH</t>
  </si>
  <si>
    <t/>
  </si>
  <si>
    <t>Jacksonville</t>
  </si>
  <si>
    <t>St. Petersburg, Clearwater, Largo/Pinellas County CoC</t>
  </si>
  <si>
    <t>Homeless Leadership Alliance of Pinellas, Inc.</t>
  </si>
  <si>
    <t>Boley Centers, Inc.</t>
  </si>
  <si>
    <t>Preserves at Clam Bayou</t>
  </si>
  <si>
    <t>FL0036L4H022316</t>
  </si>
  <si>
    <t>Mid County and Pinellas County Safe Haven</t>
  </si>
  <si>
    <t>FL0038L4H022316</t>
  </si>
  <si>
    <t>SH</t>
  </si>
  <si>
    <t>S+C 62</t>
  </si>
  <si>
    <t>FL0041L4H022316</t>
  </si>
  <si>
    <t>Actual Rent</t>
  </si>
  <si>
    <t>Pinellas HMIS Renewal 2023</t>
  </si>
  <si>
    <t>FL0043L4H022316</t>
  </si>
  <si>
    <t>Brookwood Florida, Inc.</t>
  </si>
  <si>
    <t>Brookwood Transitional Housing</t>
  </si>
  <si>
    <t>FL0046L4H022316</t>
  </si>
  <si>
    <t>TH</t>
  </si>
  <si>
    <t>Burlington/Grove Park//Twin i+II/Broadwater II, iii, IV/Clam Bayou</t>
  </si>
  <si>
    <t>FL0352L4H022314</t>
  </si>
  <si>
    <t>Shelter Plus Care 7</t>
  </si>
  <si>
    <t>FL0353L4H022314</t>
  </si>
  <si>
    <t>Del Mar DV Housing</t>
  </si>
  <si>
    <t>FL0448L4H022311</t>
  </si>
  <si>
    <t>FL502 Coordinated Entry 2023</t>
  </si>
  <si>
    <t>FL0550L4H022308</t>
  </si>
  <si>
    <t>SSO</t>
  </si>
  <si>
    <t>Community Action Stops Abuse, Inc.</t>
  </si>
  <si>
    <t>CASA Rapid Rehousing expansion</t>
  </si>
  <si>
    <t>FL0766L4H022304</t>
  </si>
  <si>
    <t>CASA TH-RRH - Gateway</t>
  </si>
  <si>
    <t>FL0767D4H022304</t>
  </si>
  <si>
    <t>Joint TH &amp; PH-RRH</t>
  </si>
  <si>
    <t>DV</t>
  </si>
  <si>
    <t>FMR</t>
  </si>
  <si>
    <t>CASA Tiny Homes</t>
  </si>
  <si>
    <t>FL0882D4H022302</t>
  </si>
  <si>
    <t>DV Solution Collaborative</t>
  </si>
  <si>
    <t>FL0953D4H022301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</si>
</sst>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80F0-8B8D-46C4-84BF-FBFFF2D8EFA4}">
  <sheetPr codeName="Sheet70">
    <pageSetUpPr fitToPage="1"/>
  </sheetPr>
  <dimension ref="A1:DF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1415045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5877335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68908</v>
      </c>
      <c r="J11" s="29">
        <v>39397</v>
      </c>
      <c r="K11" s="29">
        <v>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4" si="0">SUM(P11:W11)</f>
        <v>0</v>
      </c>
      <c r="Y11" s="33">
        <f t="shared" ref="Y11:Y34" si="1">SUM(G11:N11)</f>
        <v>108305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228395</v>
      </c>
      <c r="J12" s="29">
        <v>638548</v>
      </c>
      <c r="K12" s="29">
        <v>0</v>
      </c>
      <c r="L12" s="29">
        <v>0</v>
      </c>
      <c r="M12" s="29">
        <v>0</v>
      </c>
      <c r="N12" s="28">
        <v>74754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941697</v>
      </c>
    </row>
    <row r="13" spans="1:25" x14ac:dyDescent="0.3">
      <c r="A13" s="25" t="s">
        <v>44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40</v>
      </c>
      <c r="G13" s="28">
        <v>0</v>
      </c>
      <c r="H13" s="29">
        <v>0</v>
      </c>
      <c r="I13" s="29">
        <v>348665</v>
      </c>
      <c r="J13" s="29">
        <v>493838</v>
      </c>
      <c r="K13" s="29">
        <v>0</v>
      </c>
      <c r="L13" s="29">
        <v>0</v>
      </c>
      <c r="M13" s="29">
        <v>0</v>
      </c>
      <c r="N13" s="28">
        <v>84250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926753</v>
      </c>
    </row>
    <row r="14" spans="1:25" x14ac:dyDescent="0.3">
      <c r="A14" s="25" t="s">
        <v>44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306216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24412</v>
      </c>
      <c r="O14" s="30" t="s">
        <v>52</v>
      </c>
      <c r="P14" s="31">
        <v>0</v>
      </c>
      <c r="Q14" s="31">
        <v>0</v>
      </c>
      <c r="R14" s="31">
        <v>7</v>
      </c>
      <c r="S14" s="31">
        <v>6</v>
      </c>
      <c r="T14" s="31">
        <v>3</v>
      </c>
      <c r="U14" s="31">
        <v>0</v>
      </c>
      <c r="V14" s="31">
        <v>0</v>
      </c>
      <c r="W14" s="31">
        <v>0</v>
      </c>
      <c r="X14" s="32">
        <f t="shared" si="0"/>
        <v>16</v>
      </c>
      <c r="Y14" s="33">
        <f t="shared" si="1"/>
        <v>330628</v>
      </c>
    </row>
    <row r="15" spans="1:25" x14ac:dyDescent="0.3">
      <c r="A15" s="25" t="s">
        <v>43</v>
      </c>
      <c r="B15" s="25" t="s">
        <v>53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293829</v>
      </c>
      <c r="L15" s="29">
        <v>0</v>
      </c>
      <c r="M15" s="29">
        <v>0</v>
      </c>
      <c r="N15" s="28">
        <v>19650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313479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40</v>
      </c>
      <c r="G16" s="28">
        <v>0</v>
      </c>
      <c r="H16" s="29">
        <v>0</v>
      </c>
      <c r="I16" s="29">
        <v>36153</v>
      </c>
      <c r="J16" s="29">
        <v>41123</v>
      </c>
      <c r="K16" s="29">
        <v>0</v>
      </c>
      <c r="L16" s="29">
        <v>0</v>
      </c>
      <c r="M16" s="29">
        <v>0</v>
      </c>
      <c r="N16" s="28">
        <v>1809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79085</v>
      </c>
    </row>
    <row r="17" spans="1:25" x14ac:dyDescent="0.3">
      <c r="A17" s="25" t="s">
        <v>44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293834</v>
      </c>
      <c r="J17" s="29">
        <v>654893</v>
      </c>
      <c r="K17" s="29">
        <v>0</v>
      </c>
      <c r="L17" s="29">
        <v>0</v>
      </c>
      <c r="M17" s="29">
        <v>0</v>
      </c>
      <c r="N17" s="28">
        <v>82626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1031353</v>
      </c>
    </row>
    <row r="18" spans="1:25" x14ac:dyDescent="0.3">
      <c r="A18" s="25" t="s">
        <v>44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100968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 t="s">
        <v>52</v>
      </c>
      <c r="P18" s="31">
        <v>0</v>
      </c>
      <c r="Q18" s="31">
        <v>0</v>
      </c>
      <c r="R18" s="31">
        <v>7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7</v>
      </c>
      <c r="Y18" s="33">
        <f t="shared" si="1"/>
        <v>100968</v>
      </c>
    </row>
    <row r="19" spans="1:25" x14ac:dyDescent="0.3">
      <c r="A19" s="25" t="s">
        <v>44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46490</v>
      </c>
      <c r="J19" s="29">
        <v>52217</v>
      </c>
      <c r="K19" s="29">
        <v>0</v>
      </c>
      <c r="L19" s="29">
        <v>0</v>
      </c>
      <c r="M19" s="29">
        <v>0</v>
      </c>
      <c r="N19" s="28">
        <v>8894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107601</v>
      </c>
    </row>
    <row r="20" spans="1:25" x14ac:dyDescent="0.3">
      <c r="A20" s="25" t="s">
        <v>43</v>
      </c>
      <c r="B20" s="25" t="s">
        <v>65</v>
      </c>
      <c r="C20" s="26" t="s">
        <v>66</v>
      </c>
      <c r="D20" s="26">
        <v>2025</v>
      </c>
      <c r="E20" s="26" t="s">
        <v>67</v>
      </c>
      <c r="F20" s="27" t="s">
        <v>40</v>
      </c>
      <c r="G20" s="28">
        <v>0</v>
      </c>
      <c r="H20" s="29">
        <v>0</v>
      </c>
      <c r="I20" s="29">
        <v>297579</v>
      </c>
      <c r="J20" s="29">
        <v>0</v>
      </c>
      <c r="K20" s="29">
        <v>0</v>
      </c>
      <c r="L20" s="29">
        <v>0</v>
      </c>
      <c r="M20" s="29">
        <v>0</v>
      </c>
      <c r="N20" s="28">
        <v>27736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325315</v>
      </c>
    </row>
    <row r="21" spans="1:25" x14ac:dyDescent="0.3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135360</v>
      </c>
      <c r="I21" s="29">
        <v>61746</v>
      </c>
      <c r="J21" s="29">
        <v>0</v>
      </c>
      <c r="K21" s="29">
        <v>0</v>
      </c>
      <c r="L21" s="29">
        <v>0</v>
      </c>
      <c r="M21" s="29">
        <v>0</v>
      </c>
      <c r="N21" s="28">
        <v>0</v>
      </c>
      <c r="O21" s="30" t="s">
        <v>52</v>
      </c>
      <c r="P21" s="31">
        <v>0</v>
      </c>
      <c r="Q21" s="31">
        <v>0</v>
      </c>
      <c r="R21" s="31">
        <v>0</v>
      </c>
      <c r="S21" s="31">
        <v>40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40</v>
      </c>
      <c r="Y21" s="33">
        <f t="shared" si="1"/>
        <v>197106</v>
      </c>
    </row>
    <row r="22" spans="1:25" x14ac:dyDescent="0.3">
      <c r="A22" s="25" t="s">
        <v>68</v>
      </c>
      <c r="B22" s="25" t="s">
        <v>71</v>
      </c>
      <c r="C22" s="26" t="s">
        <v>72</v>
      </c>
      <c r="D22" s="26">
        <v>2025</v>
      </c>
      <c r="E22" s="26" t="s">
        <v>73</v>
      </c>
      <c r="F22" s="27" t="s">
        <v>74</v>
      </c>
      <c r="G22" s="28">
        <v>0</v>
      </c>
      <c r="H22" s="29">
        <v>132684</v>
      </c>
      <c r="I22" s="29">
        <v>185456</v>
      </c>
      <c r="J22" s="29">
        <v>44000</v>
      </c>
      <c r="K22" s="29">
        <v>0</v>
      </c>
      <c r="L22" s="29">
        <v>0</v>
      </c>
      <c r="M22" s="29">
        <v>0</v>
      </c>
      <c r="N22" s="28">
        <v>30000</v>
      </c>
      <c r="O22" s="30" t="s">
        <v>75</v>
      </c>
      <c r="P22" s="31">
        <v>0</v>
      </c>
      <c r="Q22" s="31">
        <v>0</v>
      </c>
      <c r="R22" s="31">
        <v>2</v>
      </c>
      <c r="S22" s="31">
        <v>5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7</v>
      </c>
      <c r="Y22" s="33">
        <f t="shared" si="1"/>
        <v>392140</v>
      </c>
    </row>
    <row r="23" spans="1:25" x14ac:dyDescent="0.3">
      <c r="A23" s="25" t="s">
        <v>68</v>
      </c>
      <c r="B23" s="25" t="s">
        <v>76</v>
      </c>
      <c r="C23" s="26" t="s">
        <v>77</v>
      </c>
      <c r="D23" s="26">
        <v>2025</v>
      </c>
      <c r="E23" s="26" t="s">
        <v>73</v>
      </c>
      <c r="F23" s="27" t="s">
        <v>74</v>
      </c>
      <c r="G23" s="28">
        <v>0</v>
      </c>
      <c r="H23" s="29">
        <v>99432</v>
      </c>
      <c r="I23" s="29">
        <v>184028</v>
      </c>
      <c r="J23" s="29">
        <v>247620</v>
      </c>
      <c r="K23" s="29">
        <v>0</v>
      </c>
      <c r="L23" s="29">
        <v>0</v>
      </c>
      <c r="M23" s="29">
        <v>0</v>
      </c>
      <c r="N23" s="28">
        <v>50653</v>
      </c>
      <c r="O23" s="30" t="s">
        <v>75</v>
      </c>
      <c r="P23" s="31">
        <v>0</v>
      </c>
      <c r="Q23" s="31">
        <v>0</v>
      </c>
      <c r="R23" s="31">
        <v>6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6</v>
      </c>
      <c r="Y23" s="33">
        <f t="shared" si="1"/>
        <v>581733</v>
      </c>
    </row>
    <row r="24" spans="1:25" x14ac:dyDescent="0.3">
      <c r="A24" s="25" t="s">
        <v>68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74</v>
      </c>
      <c r="G24" s="28">
        <v>0</v>
      </c>
      <c r="H24" s="29">
        <v>188964</v>
      </c>
      <c r="I24" s="29">
        <v>215443</v>
      </c>
      <c r="J24" s="29">
        <v>0</v>
      </c>
      <c r="K24" s="29">
        <v>0</v>
      </c>
      <c r="L24" s="29">
        <v>0</v>
      </c>
      <c r="M24" s="29">
        <v>0</v>
      </c>
      <c r="N24" s="28">
        <v>36765</v>
      </c>
      <c r="O24" s="30" t="s">
        <v>75</v>
      </c>
      <c r="P24" s="31">
        <v>0</v>
      </c>
      <c r="Q24" s="31">
        <v>0</v>
      </c>
      <c r="R24" s="31">
        <v>9</v>
      </c>
      <c r="S24" s="31">
        <v>2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11</v>
      </c>
      <c r="Y24" s="33">
        <f t="shared" si="1"/>
        <v>441172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</sheetData>
  <autoFilter ref="A10:Y10" xr:uid="{8CCF80F0-8B8D-46C4-84BF-FBFFF2D8EFA4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4" xr:uid="{F30BE00A-7CE7-4569-824A-A4E4A43C1DFF}">
      <formula1>"DV, YHDP"</formula1>
    </dataValidation>
    <dataValidation type="list" allowBlank="1" showInputMessage="1" showErrorMessage="1" sqref="O11:O34" xr:uid="{515FCA8D-2236-4808-8174-FAB14B451CCE}">
      <formula1>"FMR, Actual Rent"</formula1>
    </dataValidation>
    <dataValidation type="list" allowBlank="1" showInputMessage="1" showErrorMessage="1" sqref="E11:E34" xr:uid="{ADA258B4-BE5A-4519-B5EA-7F7C41D94AEC}">
      <formula1>"PH, TH, Joint TH &amp; PH-RRH, HMIS, SSO, TRA, PRA, SRA, S+C/SRO"</formula1>
    </dataValidation>
    <dataValidation allowBlank="1" showErrorMessage="1" sqref="A10:Y10" xr:uid="{350939DF-24BA-4C18-AC5F-DA8A7BA9CB9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2024-06-13T16:11:15Z</dcterms:created>
  <dcterms:modified xsi:type="dcterms:W3CDTF">2024-06-13T19:43:57Z</dcterms:modified>
</cp:coreProperties>
</file>