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E2B6B9B7-3BF1-447E-99AD-A1FACE1F5052}" xr6:coauthVersionLast="47" xr6:coauthVersionMax="47" xr10:uidLastSave="{00000000-0000-0000-0000-000000000000}"/>
  <bookViews>
    <workbookView xWindow="1920" yWindow="1920" windowWidth="23220" windowHeight="12720" xr2:uid="{C21725C8-1538-41B6-BE90-73425AE4DF1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1" l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B5" i="1" s="1"/>
  <c r="C5" i="1" s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<sst xmlns="http://schemas.openxmlformats.org/spreadsheetml/2006/main" count="185" uniqueCount="108">
  <si>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</si>
  <si>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</si>
  <si>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</si>
  <si>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</si>
  <si>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</si>
  <si>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</si>
  <si>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</si>
  <si>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</si>
  <si>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</si>
  <si>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</si>
  <si>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</si>
  <si>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</si>
  <si>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</si>
  <si>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</si>
  <si>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</si>
  <si>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</si>
  <si>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</si>
  <si>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</si>
  <si>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</si>
  <si>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</si>
  <si>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</si>
  <si>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</si>
  <si>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</si>
  <si>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</si>
  <si>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</si>
  <si>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</si>
  <si>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</si>
  <si>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</si>
  <si>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</si>
  <si>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</si>
  <si>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</si>
  <si>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</si>
  <si>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</si>
  <si>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</si>
  <si>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</si>
  <si>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DE-500</t>
  </si>
  <si>
    <t>Conexio Care Inc.</t>
  </si>
  <si>
    <t>DE0001 Judy's House</t>
  </si>
  <si>
    <t>DE0001L3T002313</t>
  </si>
  <si>
    <t>PH</t>
  </si>
  <si>
    <t/>
  </si>
  <si>
    <t>Philadelphia</t>
  </si>
  <si>
    <t>Delaware Statewide CoC</t>
  </si>
  <si>
    <t>Housing Alliance Delaware, Inc.</t>
  </si>
  <si>
    <t>The Ministry of Caring Inc.</t>
  </si>
  <si>
    <t>Bethany I</t>
  </si>
  <si>
    <t>DE0002L3T002316</t>
  </si>
  <si>
    <t>DE0005 Easy Access</t>
  </si>
  <si>
    <t>DE0005L3T002316</t>
  </si>
  <si>
    <t>YWCA Delaware Inc.</t>
  </si>
  <si>
    <t>DE0007 Home-Life Management Center II (DE0007L3T002316)</t>
  </si>
  <si>
    <t>DE0007L3T002316</t>
  </si>
  <si>
    <t>TH</t>
  </si>
  <si>
    <t>West End Neighborhood House Inc.</t>
  </si>
  <si>
    <t>Renewal Project Application FY2023</t>
  </si>
  <si>
    <t>DE0010L3T002316</t>
  </si>
  <si>
    <t>DE0013 Next Step</t>
  </si>
  <si>
    <t>DE0013L3T002316</t>
  </si>
  <si>
    <t>DE0014 PH for 20 Consolidated</t>
  </si>
  <si>
    <t>DE0014L3T002316</t>
  </si>
  <si>
    <t>DE0023 New Century</t>
  </si>
  <si>
    <t>DE0023L3T002313</t>
  </si>
  <si>
    <t>DE0024 Next Step 3</t>
  </si>
  <si>
    <t>DE0024L3T002312</t>
  </si>
  <si>
    <t>DE0023 Delaware HMIS FY23</t>
  </si>
  <si>
    <t>DE0025L3T002313</t>
  </si>
  <si>
    <t>Bethany II</t>
  </si>
  <si>
    <t>DE0026L3T002308</t>
  </si>
  <si>
    <t>DE0034 Centralized Intake Delaware FY23</t>
  </si>
  <si>
    <t>DE0034L3T002310</t>
  </si>
  <si>
    <t>SSO</t>
  </si>
  <si>
    <t>Nazareth Permanent Housing</t>
  </si>
  <si>
    <t>DE0037L3T002309</t>
  </si>
  <si>
    <t>DE0047 New Hope 2</t>
  </si>
  <si>
    <t>DE0047L3T002308</t>
  </si>
  <si>
    <t>DE0050 Positive Progress</t>
  </si>
  <si>
    <t>DE0050L3T002307</t>
  </si>
  <si>
    <t>DE0054 YWCA Rapid Rehousing Project (DE0054L3T002306)</t>
  </si>
  <si>
    <t>DE0054L3T002306</t>
  </si>
  <si>
    <t>FMR</t>
  </si>
  <si>
    <t>Family Promise of Northern New Castle County, Inc.</t>
  </si>
  <si>
    <t>DE0055 Transitional Rapid Rehousing</t>
  </si>
  <si>
    <t>DE0055L3T002306</t>
  </si>
  <si>
    <t>Joint TH &amp; PH-RRH</t>
  </si>
  <si>
    <t>Actual Rent</t>
  </si>
  <si>
    <t>House of Joseph Residence</t>
  </si>
  <si>
    <t>DE0059L3T002305</t>
  </si>
  <si>
    <t>CHILD, Inc.</t>
  </si>
  <si>
    <t>DV Specific RRH</t>
  </si>
  <si>
    <t>DE0060L3T002304</t>
  </si>
  <si>
    <t>DV</t>
  </si>
  <si>
    <t>DE0062 Pathway to Housing</t>
  </si>
  <si>
    <t>DE0062L3T002304</t>
  </si>
  <si>
    <t>DE0068 LLIII</t>
  </si>
  <si>
    <t>DE0068L3T002302</t>
  </si>
  <si>
    <t>DE0069 SCHE Unit TH-RRH (DE0069D3T002301)</t>
  </si>
  <si>
    <t>DE0069D3T002302</t>
  </si>
  <si>
    <t>DE0070 Transitional Rapid Re-Housing 2.0</t>
  </si>
  <si>
    <t>DE0070L3T002302</t>
  </si>
  <si>
    <t>Young Men's Christian Association of Delaware</t>
  </si>
  <si>
    <t>Central YMCA Housing</t>
  </si>
  <si>
    <t>DE0076L3T002301</t>
  </si>
  <si>
    <t>Family Promise of Southern Delaware</t>
  </si>
  <si>
    <t>FPSDE RRH Program</t>
  </si>
  <si>
    <t>DE0080L3T002300</t>
  </si>
  <si>
    <t>New Castle County</t>
  </si>
  <si>
    <t xml:space="preserve">DE0075 Hope Center PSH </t>
  </si>
  <si>
    <t>DE0075L3T002200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</si>
</sst>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4D01-21B9-42BD-9DC4-9F8BB0C444EE}">
  <sheetPr codeName="Sheet25">
    <pageSetUpPr fitToPage="1"/>
  </sheetPr>
  <dimension ref="A1:Y4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727025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9658714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0</v>
      </c>
      <c r="J11" s="29">
        <v>214386</v>
      </c>
      <c r="K11" s="29">
        <v>0</v>
      </c>
      <c r="L11" s="29">
        <v>0</v>
      </c>
      <c r="M11" s="29">
        <v>0</v>
      </c>
      <c r="N11" s="28">
        <v>7801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6" si="0">SUM(P11:W11)</f>
        <v>0</v>
      </c>
      <c r="Y11" s="33">
        <f t="shared" ref="Y11:Y46" si="1">SUM(G11:N11)</f>
        <v>222187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12741</v>
      </c>
      <c r="J12" s="29">
        <v>43678</v>
      </c>
      <c r="K12" s="29">
        <v>0</v>
      </c>
      <c r="L12" s="29">
        <v>0</v>
      </c>
      <c r="M12" s="29">
        <v>0</v>
      </c>
      <c r="N12" s="28">
        <v>3040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59459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701002</v>
      </c>
      <c r="H13" s="29">
        <v>0</v>
      </c>
      <c r="I13" s="29">
        <v>0</v>
      </c>
      <c r="J13" s="29">
        <v>332470</v>
      </c>
      <c r="K13" s="29">
        <v>0</v>
      </c>
      <c r="L13" s="29">
        <v>0</v>
      </c>
      <c r="M13" s="29">
        <v>0</v>
      </c>
      <c r="N13" s="28">
        <v>14802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1048274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52</v>
      </c>
      <c r="F14" s="27" t="s">
        <v>40</v>
      </c>
      <c r="G14" s="28">
        <v>0</v>
      </c>
      <c r="H14" s="29">
        <v>0</v>
      </c>
      <c r="I14" s="29">
        <v>62100</v>
      </c>
      <c r="J14" s="29">
        <v>251342</v>
      </c>
      <c r="K14" s="29">
        <v>0</v>
      </c>
      <c r="L14" s="29">
        <v>0</v>
      </c>
      <c r="M14" s="29">
        <v>0</v>
      </c>
      <c r="N14" s="28">
        <v>16793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330235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96480</v>
      </c>
      <c r="J15" s="29">
        <v>123766</v>
      </c>
      <c r="K15" s="29">
        <v>0</v>
      </c>
      <c r="L15" s="29">
        <v>0</v>
      </c>
      <c r="M15" s="29">
        <v>0</v>
      </c>
      <c r="N15" s="28">
        <v>13775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234021</v>
      </c>
    </row>
    <row r="16" spans="1:25" x14ac:dyDescent="0.3">
      <c r="A16" s="25" t="s">
        <v>36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314947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4253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319200</v>
      </c>
    </row>
    <row r="17" spans="1:25" x14ac:dyDescent="0.3">
      <c r="A17" s="25" t="s">
        <v>36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220986</v>
      </c>
      <c r="H17" s="29">
        <v>0</v>
      </c>
      <c r="I17" s="29">
        <v>9266</v>
      </c>
      <c r="J17" s="29">
        <v>202086</v>
      </c>
      <c r="K17" s="29">
        <v>0</v>
      </c>
      <c r="L17" s="29">
        <v>0</v>
      </c>
      <c r="M17" s="29">
        <v>0</v>
      </c>
      <c r="N17" s="28">
        <v>12399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444737</v>
      </c>
    </row>
    <row r="18" spans="1:25" x14ac:dyDescent="0.3">
      <c r="A18" s="25" t="s">
        <v>36</v>
      </c>
      <c r="B18" s="25" t="s">
        <v>60</v>
      </c>
      <c r="C18" s="26" t="s">
        <v>61</v>
      </c>
      <c r="D18" s="26">
        <v>2025</v>
      </c>
      <c r="E18" s="26" t="s">
        <v>39</v>
      </c>
      <c r="F18" s="27" t="s">
        <v>40</v>
      </c>
      <c r="G18" s="28">
        <v>878244</v>
      </c>
      <c r="H18" s="29">
        <v>0</v>
      </c>
      <c r="I18" s="29">
        <v>95840</v>
      </c>
      <c r="J18" s="29">
        <v>493921</v>
      </c>
      <c r="K18" s="29">
        <v>0</v>
      </c>
      <c r="L18" s="29">
        <v>0</v>
      </c>
      <c r="M18" s="29">
        <v>0</v>
      </c>
      <c r="N18" s="28">
        <v>62807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1530812</v>
      </c>
    </row>
    <row r="19" spans="1:25" x14ac:dyDescent="0.3">
      <c r="A19" s="25" t="s">
        <v>36</v>
      </c>
      <c r="B19" s="25" t="s">
        <v>62</v>
      </c>
      <c r="C19" s="26" t="s">
        <v>63</v>
      </c>
      <c r="D19" s="26">
        <v>2025</v>
      </c>
      <c r="E19" s="26" t="s">
        <v>39</v>
      </c>
      <c r="F19" s="27" t="s">
        <v>40</v>
      </c>
      <c r="G19" s="28">
        <v>383961</v>
      </c>
      <c r="H19" s="29">
        <v>0</v>
      </c>
      <c r="I19" s="29">
        <v>28515</v>
      </c>
      <c r="J19" s="29">
        <v>0</v>
      </c>
      <c r="K19" s="29">
        <v>0</v>
      </c>
      <c r="L19" s="29">
        <v>0</v>
      </c>
      <c r="M19" s="29">
        <v>0</v>
      </c>
      <c r="N19" s="28">
        <v>8755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421231</v>
      </c>
    </row>
    <row r="20" spans="1:25" x14ac:dyDescent="0.3">
      <c r="A20" s="25" t="s">
        <v>43</v>
      </c>
      <c r="B20" s="25" t="s">
        <v>64</v>
      </c>
      <c r="C20" s="26" t="s">
        <v>65</v>
      </c>
      <c r="D20" s="26">
        <v>2025</v>
      </c>
      <c r="E20" s="26" t="s">
        <v>20</v>
      </c>
      <c r="F20" s="27" t="s">
        <v>40</v>
      </c>
      <c r="G20" s="28">
        <v>0</v>
      </c>
      <c r="H20" s="29">
        <v>0</v>
      </c>
      <c r="I20" s="29">
        <v>0</v>
      </c>
      <c r="J20" s="29">
        <v>0</v>
      </c>
      <c r="K20" s="29">
        <v>150000</v>
      </c>
      <c r="L20" s="29">
        <v>0</v>
      </c>
      <c r="M20" s="29">
        <v>0</v>
      </c>
      <c r="N20" s="28">
        <v>6900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156900</v>
      </c>
    </row>
    <row r="21" spans="1:25" x14ac:dyDescent="0.3">
      <c r="A21" s="25" t="s">
        <v>44</v>
      </c>
      <c r="B21" s="25" t="s">
        <v>66</v>
      </c>
      <c r="C21" s="26" t="s">
        <v>67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0</v>
      </c>
      <c r="I21" s="29">
        <v>10486</v>
      </c>
      <c r="J21" s="29">
        <v>36278</v>
      </c>
      <c r="K21" s="29">
        <v>0</v>
      </c>
      <c r="L21" s="29">
        <v>0</v>
      </c>
      <c r="M21" s="29">
        <v>0</v>
      </c>
      <c r="N21" s="28">
        <v>2622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49386</v>
      </c>
    </row>
    <row r="22" spans="1:25" x14ac:dyDescent="0.3">
      <c r="A22" s="25" t="s">
        <v>43</v>
      </c>
      <c r="B22" s="25" t="s">
        <v>68</v>
      </c>
      <c r="C22" s="26" t="s">
        <v>69</v>
      </c>
      <c r="D22" s="26">
        <v>2025</v>
      </c>
      <c r="E22" s="26" t="s">
        <v>70</v>
      </c>
      <c r="F22" s="27" t="s">
        <v>40</v>
      </c>
      <c r="G22" s="28">
        <v>0</v>
      </c>
      <c r="H22" s="29">
        <v>0</v>
      </c>
      <c r="I22" s="29">
        <v>299568</v>
      </c>
      <c r="J22" s="29">
        <v>0</v>
      </c>
      <c r="K22" s="29">
        <v>0</v>
      </c>
      <c r="L22" s="29">
        <v>0</v>
      </c>
      <c r="M22" s="29">
        <v>0</v>
      </c>
      <c r="N22" s="28">
        <v>22320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321888</v>
      </c>
    </row>
    <row r="23" spans="1:25" x14ac:dyDescent="0.3">
      <c r="A23" s="25" t="s">
        <v>44</v>
      </c>
      <c r="B23" s="25" t="s">
        <v>71</v>
      </c>
      <c r="C23" s="26" t="s">
        <v>72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37889</v>
      </c>
      <c r="J23" s="29">
        <v>136783</v>
      </c>
      <c r="K23" s="29">
        <v>0</v>
      </c>
      <c r="L23" s="29">
        <v>0</v>
      </c>
      <c r="M23" s="29">
        <v>0</v>
      </c>
      <c r="N23" s="28">
        <v>11531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186203</v>
      </c>
    </row>
    <row r="24" spans="1:25" x14ac:dyDescent="0.3">
      <c r="A24" s="25" t="s">
        <v>36</v>
      </c>
      <c r="B24" s="25" t="s">
        <v>73</v>
      </c>
      <c r="C24" s="26" t="s">
        <v>74</v>
      </c>
      <c r="D24" s="26">
        <v>2025</v>
      </c>
      <c r="E24" s="26" t="s">
        <v>39</v>
      </c>
      <c r="F24" s="27" t="s">
        <v>40</v>
      </c>
      <c r="G24" s="28">
        <v>949833</v>
      </c>
      <c r="H24" s="29">
        <v>0</v>
      </c>
      <c r="I24" s="29">
        <v>127600</v>
      </c>
      <c r="J24" s="29">
        <v>0</v>
      </c>
      <c r="K24" s="29">
        <v>0</v>
      </c>
      <c r="L24" s="29">
        <v>0</v>
      </c>
      <c r="M24" s="29">
        <v>0</v>
      </c>
      <c r="N24" s="28">
        <v>15072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1092505</v>
      </c>
    </row>
    <row r="25" spans="1:25" x14ac:dyDescent="0.3">
      <c r="A25" s="25" t="s">
        <v>36</v>
      </c>
      <c r="B25" s="25" t="s">
        <v>75</v>
      </c>
      <c r="C25" s="26" t="s">
        <v>76</v>
      </c>
      <c r="D25" s="26">
        <v>2025</v>
      </c>
      <c r="E25" s="26" t="s">
        <v>39</v>
      </c>
      <c r="F25" s="27" t="s">
        <v>40</v>
      </c>
      <c r="G25" s="28">
        <v>286522</v>
      </c>
      <c r="H25" s="29">
        <v>0</v>
      </c>
      <c r="I25" s="29">
        <v>54272</v>
      </c>
      <c r="J25" s="29">
        <v>0</v>
      </c>
      <c r="K25" s="29">
        <v>0</v>
      </c>
      <c r="L25" s="29">
        <v>0</v>
      </c>
      <c r="M25" s="29">
        <v>0</v>
      </c>
      <c r="N25" s="28">
        <v>2676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343470</v>
      </c>
    </row>
    <row r="26" spans="1:25" x14ac:dyDescent="0.3">
      <c r="A26" s="25" t="s">
        <v>49</v>
      </c>
      <c r="B26" s="25" t="s">
        <v>77</v>
      </c>
      <c r="C26" s="26" t="s">
        <v>78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135948</v>
      </c>
      <c r="I26" s="29">
        <v>76753</v>
      </c>
      <c r="J26" s="29">
        <v>0</v>
      </c>
      <c r="K26" s="29">
        <v>0</v>
      </c>
      <c r="L26" s="29">
        <v>0</v>
      </c>
      <c r="M26" s="29">
        <v>0</v>
      </c>
      <c r="N26" s="28">
        <v>18589</v>
      </c>
      <c r="O26" s="30" t="s">
        <v>79</v>
      </c>
      <c r="P26" s="31">
        <v>0</v>
      </c>
      <c r="Q26" s="31">
        <v>1</v>
      </c>
      <c r="R26" s="31">
        <v>6</v>
      </c>
      <c r="S26" s="31">
        <v>2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9</v>
      </c>
      <c r="Y26" s="33">
        <f t="shared" si="1"/>
        <v>231290</v>
      </c>
    </row>
    <row r="27" spans="1:25" x14ac:dyDescent="0.3">
      <c r="A27" s="25" t="s">
        <v>80</v>
      </c>
      <c r="B27" s="25" t="s">
        <v>81</v>
      </c>
      <c r="C27" s="26" t="s">
        <v>82</v>
      </c>
      <c r="D27" s="26">
        <v>2025</v>
      </c>
      <c r="E27" s="26" t="s">
        <v>83</v>
      </c>
      <c r="F27" s="27" t="s">
        <v>40</v>
      </c>
      <c r="G27" s="28">
        <v>27600</v>
      </c>
      <c r="H27" s="29">
        <v>119340</v>
      </c>
      <c r="I27" s="29">
        <v>55004</v>
      </c>
      <c r="J27" s="29">
        <v>0</v>
      </c>
      <c r="K27" s="29">
        <v>2250</v>
      </c>
      <c r="L27" s="29">
        <v>0</v>
      </c>
      <c r="M27" s="29">
        <v>0</v>
      </c>
      <c r="N27" s="28">
        <v>13518</v>
      </c>
      <c r="O27" s="30" t="s">
        <v>84</v>
      </c>
      <c r="P27" s="31">
        <v>0</v>
      </c>
      <c r="Q27" s="31">
        <v>0</v>
      </c>
      <c r="R27" s="31">
        <v>0</v>
      </c>
      <c r="S27" s="31">
        <v>6</v>
      </c>
      <c r="T27" s="31">
        <v>1</v>
      </c>
      <c r="U27" s="31">
        <v>0</v>
      </c>
      <c r="V27" s="31">
        <v>0</v>
      </c>
      <c r="W27" s="31">
        <v>0</v>
      </c>
      <c r="X27" s="32">
        <f t="shared" si="0"/>
        <v>7</v>
      </c>
      <c r="Y27" s="33">
        <f t="shared" si="1"/>
        <v>217712</v>
      </c>
    </row>
    <row r="28" spans="1:25" x14ac:dyDescent="0.3">
      <c r="A28" s="25" t="s">
        <v>44</v>
      </c>
      <c r="B28" s="25" t="s">
        <v>85</v>
      </c>
      <c r="C28" s="26" t="s">
        <v>86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0</v>
      </c>
      <c r="I28" s="29">
        <v>17329</v>
      </c>
      <c r="J28" s="29">
        <v>59954</v>
      </c>
      <c r="K28" s="29">
        <v>0</v>
      </c>
      <c r="L28" s="29">
        <v>0</v>
      </c>
      <c r="M28" s="29">
        <v>0</v>
      </c>
      <c r="N28" s="28">
        <v>4333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81616</v>
      </c>
    </row>
    <row r="29" spans="1:25" x14ac:dyDescent="0.3">
      <c r="A29" s="25" t="s">
        <v>87</v>
      </c>
      <c r="B29" s="25" t="s">
        <v>88</v>
      </c>
      <c r="C29" s="26" t="s">
        <v>89</v>
      </c>
      <c r="D29" s="26">
        <v>2025</v>
      </c>
      <c r="E29" s="26" t="s">
        <v>39</v>
      </c>
      <c r="F29" s="27" t="s">
        <v>90</v>
      </c>
      <c r="G29" s="28">
        <v>0</v>
      </c>
      <c r="H29" s="29">
        <v>213972</v>
      </c>
      <c r="I29" s="29">
        <v>235176</v>
      </c>
      <c r="J29" s="29">
        <v>0</v>
      </c>
      <c r="K29" s="29">
        <v>0</v>
      </c>
      <c r="L29" s="29">
        <v>0</v>
      </c>
      <c r="M29" s="29">
        <v>0</v>
      </c>
      <c r="N29" s="28">
        <v>42216</v>
      </c>
      <c r="O29" s="30" t="s">
        <v>79</v>
      </c>
      <c r="P29" s="31">
        <v>6</v>
      </c>
      <c r="Q29" s="31">
        <v>5</v>
      </c>
      <c r="R29" s="31">
        <v>5</v>
      </c>
      <c r="S29" s="31">
        <v>1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17</v>
      </c>
      <c r="Y29" s="33">
        <f t="shared" si="1"/>
        <v>491364</v>
      </c>
    </row>
    <row r="30" spans="1:25" x14ac:dyDescent="0.3">
      <c r="A30" s="25" t="s">
        <v>80</v>
      </c>
      <c r="B30" s="25" t="s">
        <v>91</v>
      </c>
      <c r="C30" s="26" t="s">
        <v>92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251088</v>
      </c>
      <c r="I30" s="29">
        <v>77643</v>
      </c>
      <c r="J30" s="29">
        <v>0</v>
      </c>
      <c r="K30" s="29">
        <v>450</v>
      </c>
      <c r="L30" s="29">
        <v>0</v>
      </c>
      <c r="M30" s="29">
        <v>0</v>
      </c>
      <c r="N30" s="28">
        <v>28389</v>
      </c>
      <c r="O30" s="30" t="s">
        <v>79</v>
      </c>
      <c r="P30" s="31">
        <v>0</v>
      </c>
      <c r="Q30" s="31">
        <v>0</v>
      </c>
      <c r="R30" s="31">
        <v>7</v>
      </c>
      <c r="S30" s="31">
        <v>6</v>
      </c>
      <c r="T30" s="31">
        <v>2</v>
      </c>
      <c r="U30" s="31">
        <v>0</v>
      </c>
      <c r="V30" s="31">
        <v>0</v>
      </c>
      <c r="W30" s="31">
        <v>0</v>
      </c>
      <c r="X30" s="32">
        <f t="shared" si="0"/>
        <v>15</v>
      </c>
      <c r="Y30" s="33">
        <f t="shared" si="1"/>
        <v>357570</v>
      </c>
    </row>
    <row r="31" spans="1:25" x14ac:dyDescent="0.3">
      <c r="A31" s="25" t="s">
        <v>53</v>
      </c>
      <c r="B31" s="25" t="s">
        <v>93</v>
      </c>
      <c r="C31" s="26" t="s">
        <v>94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0</v>
      </c>
      <c r="I31" s="29">
        <v>152548</v>
      </c>
      <c r="J31" s="29">
        <v>103994</v>
      </c>
      <c r="K31" s="29">
        <v>500</v>
      </c>
      <c r="L31" s="29">
        <v>0</v>
      </c>
      <c r="M31" s="29">
        <v>0</v>
      </c>
      <c r="N31" s="28">
        <v>24280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281322</v>
      </c>
    </row>
    <row r="32" spans="1:25" x14ac:dyDescent="0.3">
      <c r="A32" s="25" t="s">
        <v>49</v>
      </c>
      <c r="B32" s="25" t="s">
        <v>95</v>
      </c>
      <c r="C32" s="26" t="s">
        <v>96</v>
      </c>
      <c r="D32" s="26">
        <v>2025</v>
      </c>
      <c r="E32" s="26" t="s">
        <v>83</v>
      </c>
      <c r="F32" s="27" t="s">
        <v>90</v>
      </c>
      <c r="G32" s="28">
        <v>0</v>
      </c>
      <c r="H32" s="29">
        <v>110472</v>
      </c>
      <c r="I32" s="29">
        <v>95371</v>
      </c>
      <c r="J32" s="29">
        <v>11910</v>
      </c>
      <c r="K32" s="29">
        <v>0</v>
      </c>
      <c r="L32" s="29">
        <v>0</v>
      </c>
      <c r="M32" s="29">
        <v>0</v>
      </c>
      <c r="N32" s="28">
        <v>17908</v>
      </c>
      <c r="O32" s="30" t="s">
        <v>79</v>
      </c>
      <c r="P32" s="31">
        <v>0</v>
      </c>
      <c r="Q32" s="31">
        <v>0</v>
      </c>
      <c r="R32" s="31">
        <v>1</v>
      </c>
      <c r="S32" s="31">
        <v>3</v>
      </c>
      <c r="T32" s="31">
        <v>2</v>
      </c>
      <c r="U32" s="31">
        <v>0</v>
      </c>
      <c r="V32" s="31">
        <v>0</v>
      </c>
      <c r="W32" s="31">
        <v>0</v>
      </c>
      <c r="X32" s="32">
        <f t="shared" si="0"/>
        <v>6</v>
      </c>
      <c r="Y32" s="33">
        <f t="shared" si="1"/>
        <v>235661</v>
      </c>
    </row>
    <row r="33" spans="1:25" x14ac:dyDescent="0.3">
      <c r="A33" s="25" t="s">
        <v>80</v>
      </c>
      <c r="B33" s="25" t="s">
        <v>97</v>
      </c>
      <c r="C33" s="26" t="s">
        <v>98</v>
      </c>
      <c r="D33" s="26">
        <v>2025</v>
      </c>
      <c r="E33" s="26" t="s">
        <v>83</v>
      </c>
      <c r="F33" s="27" t="s">
        <v>40</v>
      </c>
      <c r="G33" s="28">
        <v>0</v>
      </c>
      <c r="H33" s="29">
        <v>144948</v>
      </c>
      <c r="I33" s="29">
        <v>55004</v>
      </c>
      <c r="J33" s="29">
        <v>40000</v>
      </c>
      <c r="K33" s="29">
        <v>450</v>
      </c>
      <c r="L33" s="29">
        <v>0</v>
      </c>
      <c r="M33" s="29">
        <v>0</v>
      </c>
      <c r="N33" s="28">
        <v>19515</v>
      </c>
      <c r="O33" s="30" t="s">
        <v>79</v>
      </c>
      <c r="P33" s="31">
        <v>0</v>
      </c>
      <c r="Q33" s="31">
        <v>0</v>
      </c>
      <c r="R33" s="31">
        <v>0</v>
      </c>
      <c r="S33" s="31">
        <v>7</v>
      </c>
      <c r="T33" s="31">
        <v>1</v>
      </c>
      <c r="U33" s="31">
        <v>0</v>
      </c>
      <c r="V33" s="31">
        <v>0</v>
      </c>
      <c r="W33" s="31">
        <v>0</v>
      </c>
      <c r="X33" s="32">
        <f t="shared" si="0"/>
        <v>8</v>
      </c>
      <c r="Y33" s="33">
        <f t="shared" si="1"/>
        <v>259917</v>
      </c>
    </row>
    <row r="34" spans="1:25" x14ac:dyDescent="0.3">
      <c r="A34" s="25" t="s">
        <v>99</v>
      </c>
      <c r="B34" s="25" t="s">
        <v>100</v>
      </c>
      <c r="C34" s="26" t="s">
        <v>101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0</v>
      </c>
      <c r="I34" s="29">
        <v>144644</v>
      </c>
      <c r="J34" s="29">
        <v>213750</v>
      </c>
      <c r="K34" s="29">
        <v>0</v>
      </c>
      <c r="L34" s="29">
        <v>0</v>
      </c>
      <c r="M34" s="29">
        <v>0</v>
      </c>
      <c r="N34" s="28">
        <v>28803</v>
      </c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387197</v>
      </c>
    </row>
    <row r="35" spans="1:25" x14ac:dyDescent="0.3">
      <c r="A35" s="25" t="s">
        <v>102</v>
      </c>
      <c r="B35" s="25" t="s">
        <v>103</v>
      </c>
      <c r="C35" s="26" t="s">
        <v>104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174300</v>
      </c>
      <c r="I35" s="29">
        <v>66100</v>
      </c>
      <c r="J35" s="29">
        <v>0</v>
      </c>
      <c r="K35" s="29">
        <v>500</v>
      </c>
      <c r="L35" s="29">
        <v>0</v>
      </c>
      <c r="M35" s="29">
        <v>0</v>
      </c>
      <c r="N35" s="28">
        <v>13657</v>
      </c>
      <c r="O35" s="30" t="s">
        <v>79</v>
      </c>
      <c r="P35" s="31">
        <v>0</v>
      </c>
      <c r="Q35" s="31">
        <v>0</v>
      </c>
      <c r="R35" s="31">
        <v>0</v>
      </c>
      <c r="S35" s="31">
        <v>4</v>
      </c>
      <c r="T35" s="31">
        <v>7</v>
      </c>
      <c r="U35" s="31">
        <v>0</v>
      </c>
      <c r="V35" s="31">
        <v>0</v>
      </c>
      <c r="W35" s="31">
        <v>0</v>
      </c>
      <c r="X35" s="32">
        <f t="shared" si="0"/>
        <v>11</v>
      </c>
      <c r="Y35" s="33">
        <f t="shared" si="1"/>
        <v>254557</v>
      </c>
    </row>
    <row r="36" spans="1:25" x14ac:dyDescent="0.3">
      <c r="A36" s="25" t="s">
        <v>105</v>
      </c>
      <c r="B36" s="25" t="s">
        <v>106</v>
      </c>
      <c r="C36" s="26" t="s">
        <v>107</v>
      </c>
      <c r="D36" s="26">
        <v>2025</v>
      </c>
      <c r="E36" s="26" t="s">
        <v>39</v>
      </c>
      <c r="F36" s="27"/>
      <c r="G36" s="28">
        <v>0</v>
      </c>
      <c r="H36" s="29">
        <v>0</v>
      </c>
      <c r="I36" s="29">
        <v>0</v>
      </c>
      <c r="J36" s="29">
        <v>92160</v>
      </c>
      <c r="K36" s="29">
        <v>0</v>
      </c>
      <c r="L36" s="29">
        <v>0</v>
      </c>
      <c r="M36" s="29">
        <v>0</v>
      </c>
      <c r="N36" s="28">
        <v>7840</v>
      </c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100000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</sheetData>
  <autoFilter ref="A10:Y10" xr:uid="{59754D01-21B9-42BD-9DC4-9F8BB0C444EE}"/>
  <conditionalFormatting sqref="D11:D46">
    <cfRule type="expression" dxfId="2" priority="1">
      <formula>OR($D11&gt;2025,AND($D11&lt;2025,$D11&lt;&gt;""))</formula>
    </cfRule>
  </conditionalFormatting>
  <conditionalFormatting sqref="Y11:Y4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6" xr:uid="{0FF80094-209A-4D58-9EA8-C4135049EBC5}">
      <formula1>"FMR, Actual Rent"</formula1>
    </dataValidation>
    <dataValidation type="list" allowBlank="1" showInputMessage="1" showErrorMessage="1" sqref="F11:F46" xr:uid="{91A309C6-07FA-418E-A0CB-5B2413E0D6D6}">
      <formula1>"DV, YHDP"</formula1>
    </dataValidation>
    <dataValidation type="list" allowBlank="1" showInputMessage="1" showErrorMessage="1" sqref="E11:E46" xr:uid="{B5048DDA-2C72-4656-8DAE-EAE539F6A77D}">
      <formula1>"PH, TH, Joint TH &amp; PH-RRH, HMIS, SSO, TRA, PRA, SRA, S+C/SRO"</formula1>
    </dataValidation>
    <dataValidation allowBlank="1" showErrorMessage="1" sqref="A10:Y10" xr:uid="{5F87914B-E4FA-4CC4-B888-090D5ECD250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2024-08-01T18:27:48Z</dcterms:created>
  <dcterms:modified xsi:type="dcterms:W3CDTF">2024-08-01T18:52:38Z</dcterms:modified>
</cp:coreProperties>
</file>