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09E1EE34-05FF-418F-AED6-FE16BCD8202E}" xr6:coauthVersionLast="47" xr6:coauthVersionMax="47" xr10:uidLastSave="{00000000-0000-0000-0000-000000000000}"/>
  <bookViews>
    <workbookView xWindow="1536" yWindow="1536" windowWidth="23220" windowHeight="12720" xr2:uid="{6427CFFA-963E-4E9A-A4B6-DD92FB29DC8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B6" i="1" s="1"/>
  <c r="C6" i="1" s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  <c r="B5" i="1"/>
  <c r="C5" i="1" s="1"/>
</calcChain>
</file>

<file path=xl/sharedStrings.xml><?xml version="1.0" encoding="utf-8"?>
<sst xmlns="http://schemas.openxmlformats.org/spreadsheetml/2006/main" count="250" uniqueCount="128">
  <si>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</si>
  <si>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</si>
  <si>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</si>
  <si>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</si>
  <si>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</si>
  <si>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</si>
  <si>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</si>
  <si>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</si>
  <si>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</si>
  <si>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</si>
  <si>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</si>
  <si>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</si>
  <si>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</si>
  <si>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</si>
  <si>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</si>
  <si>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</si>
  <si>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</si>
  <si>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</si>
  <si>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</si>
  <si>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</si>
  <si>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</si>
  <si>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</si>
  <si>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</si>
  <si>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</si>
  <si>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</si>
  <si>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</si>
  <si>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</si>
  <si>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</si>
  <si>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</si>
  <si>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</si>
  <si>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</si>
  <si>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</si>
  <si>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</si>
  <si>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</si>
  <si>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</si>
  <si>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DC-500</t>
  </si>
  <si>
    <t>The Community Partnership for the Prevention of Homelessness</t>
  </si>
  <si>
    <t>Pathways to Housing DC - Streets to Homes</t>
  </si>
  <si>
    <t>DC0002L3G002313</t>
  </si>
  <si>
    <t>PH</t>
  </si>
  <si>
    <t/>
  </si>
  <si>
    <t>Washington</t>
  </si>
  <si>
    <t>District of Columbia CoC</t>
  </si>
  <si>
    <t>Friendship Place - Bridges 1 Consolidated</t>
  </si>
  <si>
    <t>DC0005L3G002316</t>
  </si>
  <si>
    <t>The Community Partnership - Permanent Singles</t>
  </si>
  <si>
    <t>DC0007L3G002316</t>
  </si>
  <si>
    <t>House of Ruth - Hope Rising</t>
  </si>
  <si>
    <t>DC0024L3G002316</t>
  </si>
  <si>
    <t>Community of Hope - Housing Families First</t>
  </si>
  <si>
    <t>DC0025L3G002316</t>
  </si>
  <si>
    <t>Housing Up - Housing with Care</t>
  </si>
  <si>
    <t>DC0026L3G002316</t>
  </si>
  <si>
    <t>Sasha Bruce Youthwork, Inc.</t>
  </si>
  <si>
    <t>2023 Independent Living Program</t>
  </si>
  <si>
    <t>DC0028L3G002316</t>
  </si>
  <si>
    <t>TH</t>
  </si>
  <si>
    <t>Christ House - Kairos House</t>
  </si>
  <si>
    <t>DC0030L3G002316</t>
  </si>
  <si>
    <t>N Street Village - Miriam's House</t>
  </si>
  <si>
    <t>DC0035L3G002316</t>
  </si>
  <si>
    <t>Catholic Charities - Mt. Carmel</t>
  </si>
  <si>
    <t>DC0036L3G002316</t>
  </si>
  <si>
    <t>New Endeavors by Women - New Hope</t>
  </si>
  <si>
    <t>DC0037L3G002316</t>
  </si>
  <si>
    <t>Housing Up</t>
  </si>
  <si>
    <t>Partner Arms 1</t>
  </si>
  <si>
    <t>DC0040L3G002316</t>
  </si>
  <si>
    <t>Pathways to Housing DC</t>
  </si>
  <si>
    <t>Serial Inebriates 2023</t>
  </si>
  <si>
    <t>DC0044L3G002316</t>
  </si>
  <si>
    <t>Department of Human Services</t>
  </si>
  <si>
    <t>Renewal Project Application FY2023</t>
  </si>
  <si>
    <t>DC0047L3G002316</t>
  </si>
  <si>
    <t>FMR</t>
  </si>
  <si>
    <t>Catholic Charities - Chronic Homeless Initiative 5</t>
  </si>
  <si>
    <t>DC0064L3G002315</t>
  </si>
  <si>
    <t>Housing Up - Veterans Connections</t>
  </si>
  <si>
    <t>DC0071L3G002312</t>
  </si>
  <si>
    <t>Housing Up - Partner Arms 2</t>
  </si>
  <si>
    <t>DC0084L3G002308</t>
  </si>
  <si>
    <t>Pathways to Housing DC - Home, Health &amp; Hope DC</t>
  </si>
  <si>
    <t>DC0086L3G002305</t>
  </si>
  <si>
    <t>The Community Partnership - Chronic Homeless Initiative 6</t>
  </si>
  <si>
    <t>DC0089L3G002308</t>
  </si>
  <si>
    <t>New Endeavors by Women - New Journeys 2</t>
  </si>
  <si>
    <t>DC0092L3G002307</t>
  </si>
  <si>
    <t>House of Ruth</t>
  </si>
  <si>
    <t>House of Ruth Families First</t>
  </si>
  <si>
    <t>DC0093L3G002307</t>
  </si>
  <si>
    <t>Friendship Place - LIFT</t>
  </si>
  <si>
    <t>DC0094L3G002306</t>
  </si>
  <si>
    <t>House of Ruth - New Foundations</t>
  </si>
  <si>
    <t>DC0097L3G002306</t>
  </si>
  <si>
    <t>Calvary Women's Services - Sister Circle</t>
  </si>
  <si>
    <t>DC0099L3G002306</t>
  </si>
  <si>
    <t>Friendship Place - Bridges 3</t>
  </si>
  <si>
    <t>DC0100L3G002306</t>
  </si>
  <si>
    <t>Actual Rent</t>
  </si>
  <si>
    <t>Pathways to Housing DC - Chronic Homeless Initiative 7</t>
  </si>
  <si>
    <t>DC0101L3G002306</t>
  </si>
  <si>
    <t>Friendship Place - LIFT Plus</t>
  </si>
  <si>
    <t>DC0106L3G002304</t>
  </si>
  <si>
    <t>Joint TH &amp; PH-RRH</t>
  </si>
  <si>
    <t>Saint John's - Oasis Youth PSH</t>
  </si>
  <si>
    <t>DC0107L3G002305</t>
  </si>
  <si>
    <t>Housing Up - Family Connections</t>
  </si>
  <si>
    <t>DC0110L3G002304</t>
  </si>
  <si>
    <t>My Sister's Place - RISE Plus</t>
  </si>
  <si>
    <t>DC0111L3G002304</t>
  </si>
  <si>
    <t>DV</t>
  </si>
  <si>
    <t>Housing Up - Youth Families</t>
  </si>
  <si>
    <t>DC0112L3G002304</t>
  </si>
  <si>
    <t>Sasha Bruce Youthworks - Thrive House</t>
  </si>
  <si>
    <t>DC0116Y3G002302</t>
  </si>
  <si>
    <t>YHDP</t>
  </si>
  <si>
    <t>SMYAL - Rapid Rehousing Program</t>
  </si>
  <si>
    <t>DC0117Y3G002302</t>
  </si>
  <si>
    <t>Calvary Women's Services - Reach Up</t>
  </si>
  <si>
    <t>DC0125L3G002301</t>
  </si>
  <si>
    <t>District Alliance for Safe Housing - Project Empowerment</t>
  </si>
  <si>
    <t>DC0126D3G002301</t>
  </si>
  <si>
    <t>Calvary Women's Services - New Foundations 2</t>
  </si>
  <si>
    <t>DC0130D3G002300</t>
  </si>
  <si>
    <t>New Endeavors by Women - Rachael's House (Reallocation)</t>
  </si>
  <si>
    <t>DC0131T3G002300</t>
  </si>
  <si>
    <t>New Endeavors by Women - New Horizons (Reallocation)</t>
  </si>
  <si>
    <t>DC0132L3G002300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</si>
</sst>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E8A1-0B66-45B8-961E-6AED65093700}">
  <sheetPr codeName="Sheet24">
    <pageSetUpPr fitToPage="1"/>
  </sheetPr>
  <dimension ref="A1:Y5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3143161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2071705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28338819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544995</v>
      </c>
      <c r="H11" s="29">
        <v>0</v>
      </c>
      <c r="I11" s="29">
        <v>8064</v>
      </c>
      <c r="J11" s="29">
        <v>18276</v>
      </c>
      <c r="K11" s="29">
        <v>0</v>
      </c>
      <c r="L11" s="29">
        <v>0</v>
      </c>
      <c r="M11" s="29">
        <v>0</v>
      </c>
      <c r="N11" s="28">
        <v>28384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58" si="0">SUM(P11:W11)</f>
        <v>0</v>
      </c>
      <c r="Y11" s="33">
        <f t="shared" ref="Y11:Y58" si="1">SUM(G11:N11)</f>
        <v>599719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39</v>
      </c>
      <c r="F12" s="27" t="s">
        <v>40</v>
      </c>
      <c r="G12" s="28">
        <v>234491</v>
      </c>
      <c r="H12" s="29">
        <v>0</v>
      </c>
      <c r="I12" s="29">
        <v>64129</v>
      </c>
      <c r="J12" s="29">
        <v>5156</v>
      </c>
      <c r="K12" s="29">
        <v>0</v>
      </c>
      <c r="L12" s="29">
        <v>0</v>
      </c>
      <c r="M12" s="29">
        <v>0</v>
      </c>
      <c r="N12" s="28">
        <v>23900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327676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39</v>
      </c>
      <c r="F13" s="27" t="s">
        <v>40</v>
      </c>
      <c r="G13" s="28">
        <v>391667</v>
      </c>
      <c r="H13" s="29">
        <v>0</v>
      </c>
      <c r="I13" s="29">
        <v>54055</v>
      </c>
      <c r="J13" s="29">
        <v>5832</v>
      </c>
      <c r="K13" s="29">
        <v>0</v>
      </c>
      <c r="L13" s="29">
        <v>0</v>
      </c>
      <c r="M13" s="29">
        <v>0</v>
      </c>
      <c r="N13" s="28">
        <v>23165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474719</v>
      </c>
    </row>
    <row r="14" spans="1:25" x14ac:dyDescent="0.3">
      <c r="A14" s="25" t="s">
        <v>36</v>
      </c>
      <c r="B14" s="25" t="s">
        <v>47</v>
      </c>
      <c r="C14" s="26" t="s">
        <v>48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87791</v>
      </c>
      <c r="J14" s="29">
        <v>198856</v>
      </c>
      <c r="K14" s="29">
        <v>0</v>
      </c>
      <c r="L14" s="29">
        <v>0</v>
      </c>
      <c r="M14" s="29">
        <v>0</v>
      </c>
      <c r="N14" s="28">
        <v>15967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302614</v>
      </c>
    </row>
    <row r="15" spans="1:25" x14ac:dyDescent="0.3">
      <c r="A15" s="25" t="s">
        <v>36</v>
      </c>
      <c r="B15" s="25" t="s">
        <v>49</v>
      </c>
      <c r="C15" s="26" t="s">
        <v>50</v>
      </c>
      <c r="D15" s="26">
        <v>2025</v>
      </c>
      <c r="E15" s="26" t="s">
        <v>39</v>
      </c>
      <c r="F15" s="27" t="s">
        <v>40</v>
      </c>
      <c r="G15" s="28">
        <v>537426</v>
      </c>
      <c r="H15" s="29">
        <v>0</v>
      </c>
      <c r="I15" s="29">
        <v>111800</v>
      </c>
      <c r="J15" s="29">
        <v>8595</v>
      </c>
      <c r="K15" s="29">
        <v>0</v>
      </c>
      <c r="L15" s="29">
        <v>0</v>
      </c>
      <c r="M15" s="29">
        <v>0</v>
      </c>
      <c r="N15" s="28">
        <v>55655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713476</v>
      </c>
    </row>
    <row r="16" spans="1:25" x14ac:dyDescent="0.3">
      <c r="A16" s="25" t="s">
        <v>36</v>
      </c>
      <c r="B16" s="25" t="s">
        <v>51</v>
      </c>
      <c r="C16" s="26" t="s">
        <v>52</v>
      </c>
      <c r="D16" s="26">
        <v>2025</v>
      </c>
      <c r="E16" s="26" t="s">
        <v>39</v>
      </c>
      <c r="F16" s="27" t="s">
        <v>40</v>
      </c>
      <c r="G16" s="28">
        <v>420332</v>
      </c>
      <c r="H16" s="29">
        <v>0</v>
      </c>
      <c r="I16" s="29">
        <v>87146</v>
      </c>
      <c r="J16" s="29">
        <v>38519</v>
      </c>
      <c r="K16" s="29">
        <v>0</v>
      </c>
      <c r="L16" s="29">
        <v>0</v>
      </c>
      <c r="M16" s="29">
        <v>0</v>
      </c>
      <c r="N16" s="28">
        <v>28149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574146</v>
      </c>
    </row>
    <row r="17" spans="1:25" x14ac:dyDescent="0.3">
      <c r="A17" s="25" t="s">
        <v>53</v>
      </c>
      <c r="B17" s="25" t="s">
        <v>54</v>
      </c>
      <c r="C17" s="26" t="s">
        <v>55</v>
      </c>
      <c r="D17" s="26">
        <v>2025</v>
      </c>
      <c r="E17" s="26" t="s">
        <v>56</v>
      </c>
      <c r="F17" s="27" t="s">
        <v>40</v>
      </c>
      <c r="G17" s="28">
        <v>0</v>
      </c>
      <c r="H17" s="29">
        <v>0</v>
      </c>
      <c r="I17" s="29">
        <v>159237</v>
      </c>
      <c r="J17" s="29">
        <v>23470</v>
      </c>
      <c r="K17" s="29">
        <v>0</v>
      </c>
      <c r="L17" s="29">
        <v>0</v>
      </c>
      <c r="M17" s="29">
        <v>0</v>
      </c>
      <c r="N17" s="28">
        <v>18270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200977</v>
      </c>
    </row>
    <row r="18" spans="1:25" x14ac:dyDescent="0.3">
      <c r="A18" s="25" t="s">
        <v>36</v>
      </c>
      <c r="B18" s="25" t="s">
        <v>57</v>
      </c>
      <c r="C18" s="26" t="s">
        <v>58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1571606</v>
      </c>
      <c r="J18" s="29">
        <v>408429</v>
      </c>
      <c r="K18" s="29">
        <v>0</v>
      </c>
      <c r="L18" s="29">
        <v>0</v>
      </c>
      <c r="M18" s="29">
        <v>0</v>
      </c>
      <c r="N18" s="28">
        <v>155839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2135874</v>
      </c>
    </row>
    <row r="19" spans="1:25" x14ac:dyDescent="0.3">
      <c r="A19" s="25" t="s">
        <v>36</v>
      </c>
      <c r="B19" s="25" t="s">
        <v>59</v>
      </c>
      <c r="C19" s="26" t="s">
        <v>60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0</v>
      </c>
      <c r="I19" s="29">
        <v>134490</v>
      </c>
      <c r="J19" s="29">
        <v>0</v>
      </c>
      <c r="K19" s="29">
        <v>0</v>
      </c>
      <c r="L19" s="29">
        <v>0</v>
      </c>
      <c r="M19" s="29">
        <v>0</v>
      </c>
      <c r="N19" s="28">
        <v>9414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143904</v>
      </c>
    </row>
    <row r="20" spans="1:25" x14ac:dyDescent="0.3">
      <c r="A20" s="25" t="s">
        <v>36</v>
      </c>
      <c r="B20" s="25" t="s">
        <v>61</v>
      </c>
      <c r="C20" s="26" t="s">
        <v>62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0</v>
      </c>
      <c r="I20" s="29">
        <v>85813</v>
      </c>
      <c r="J20" s="29">
        <v>133487</v>
      </c>
      <c r="K20" s="29">
        <v>0</v>
      </c>
      <c r="L20" s="29">
        <v>0</v>
      </c>
      <c r="M20" s="29">
        <v>0</v>
      </c>
      <c r="N20" s="28">
        <v>12600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231900</v>
      </c>
    </row>
    <row r="21" spans="1:25" x14ac:dyDescent="0.3">
      <c r="A21" s="25" t="s">
        <v>36</v>
      </c>
      <c r="B21" s="25" t="s">
        <v>63</v>
      </c>
      <c r="C21" s="26" t="s">
        <v>64</v>
      </c>
      <c r="D21" s="26">
        <v>2025</v>
      </c>
      <c r="E21" s="26" t="s">
        <v>39</v>
      </c>
      <c r="F21" s="27" t="s">
        <v>40</v>
      </c>
      <c r="G21" s="28">
        <v>111374</v>
      </c>
      <c r="H21" s="29">
        <v>0</v>
      </c>
      <c r="I21" s="29">
        <v>104835</v>
      </c>
      <c r="J21" s="29">
        <v>23333</v>
      </c>
      <c r="K21" s="29">
        <v>0</v>
      </c>
      <c r="L21" s="29">
        <v>0</v>
      </c>
      <c r="M21" s="29">
        <v>0</v>
      </c>
      <c r="N21" s="28">
        <v>16037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255579</v>
      </c>
    </row>
    <row r="22" spans="1:25" x14ac:dyDescent="0.3">
      <c r="A22" s="25" t="s">
        <v>65</v>
      </c>
      <c r="B22" s="25" t="s">
        <v>66</v>
      </c>
      <c r="C22" s="26" t="s">
        <v>67</v>
      </c>
      <c r="D22" s="26">
        <v>2025</v>
      </c>
      <c r="E22" s="26" t="s">
        <v>39</v>
      </c>
      <c r="F22" s="27" t="s">
        <v>40</v>
      </c>
      <c r="G22" s="28">
        <v>11905</v>
      </c>
      <c r="H22" s="29">
        <v>0</v>
      </c>
      <c r="I22" s="29">
        <v>0</v>
      </c>
      <c r="J22" s="29">
        <v>160511</v>
      </c>
      <c r="K22" s="29">
        <v>0</v>
      </c>
      <c r="L22" s="29">
        <v>0</v>
      </c>
      <c r="M22" s="29">
        <v>0</v>
      </c>
      <c r="N22" s="28">
        <v>8498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180914</v>
      </c>
    </row>
    <row r="23" spans="1:25" x14ac:dyDescent="0.3">
      <c r="A23" s="25" t="s">
        <v>68</v>
      </c>
      <c r="B23" s="25" t="s">
        <v>69</v>
      </c>
      <c r="C23" s="26" t="s">
        <v>70</v>
      </c>
      <c r="D23" s="26">
        <v>2025</v>
      </c>
      <c r="E23" s="26" t="s">
        <v>39</v>
      </c>
      <c r="F23" s="27" t="s">
        <v>40</v>
      </c>
      <c r="G23" s="28">
        <v>665402</v>
      </c>
      <c r="H23" s="29">
        <v>0</v>
      </c>
      <c r="I23" s="29">
        <v>24000</v>
      </c>
      <c r="J23" s="29">
        <v>0</v>
      </c>
      <c r="K23" s="29">
        <v>0</v>
      </c>
      <c r="L23" s="29">
        <v>0</v>
      </c>
      <c r="M23" s="29">
        <v>0</v>
      </c>
      <c r="N23" s="28">
        <v>30397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719799</v>
      </c>
    </row>
    <row r="24" spans="1:25" x14ac:dyDescent="0.3">
      <c r="A24" s="25" t="s">
        <v>71</v>
      </c>
      <c r="B24" s="25" t="s">
        <v>72</v>
      </c>
      <c r="C24" s="26" t="s">
        <v>73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5138988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8">
        <v>271808</v>
      </c>
      <c r="O24" s="30" t="s">
        <v>74</v>
      </c>
      <c r="P24" s="31">
        <v>36</v>
      </c>
      <c r="Q24" s="31">
        <v>17</v>
      </c>
      <c r="R24" s="31">
        <v>101</v>
      </c>
      <c r="S24" s="31">
        <v>75</v>
      </c>
      <c r="T24" s="31">
        <v>20</v>
      </c>
      <c r="U24" s="31">
        <v>3</v>
      </c>
      <c r="V24" s="31">
        <v>1</v>
      </c>
      <c r="W24" s="31">
        <v>0</v>
      </c>
      <c r="X24" s="32">
        <f t="shared" si="0"/>
        <v>253</v>
      </c>
      <c r="Y24" s="33">
        <f t="shared" si="1"/>
        <v>5410796</v>
      </c>
    </row>
    <row r="25" spans="1:25" x14ac:dyDescent="0.3">
      <c r="A25" s="25" t="s">
        <v>36</v>
      </c>
      <c r="B25" s="25" t="s">
        <v>75</v>
      </c>
      <c r="C25" s="26" t="s">
        <v>76</v>
      </c>
      <c r="D25" s="26">
        <v>2025</v>
      </c>
      <c r="E25" s="26" t="s">
        <v>39</v>
      </c>
      <c r="F25" s="27" t="s">
        <v>40</v>
      </c>
      <c r="G25" s="28">
        <v>422867</v>
      </c>
      <c r="H25" s="29">
        <v>0</v>
      </c>
      <c r="I25" s="29">
        <v>117719</v>
      </c>
      <c r="J25" s="29">
        <v>61413</v>
      </c>
      <c r="K25" s="29">
        <v>0</v>
      </c>
      <c r="L25" s="29">
        <v>0</v>
      </c>
      <c r="M25" s="29">
        <v>0</v>
      </c>
      <c r="N25" s="28">
        <v>27444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629443</v>
      </c>
    </row>
    <row r="26" spans="1:25" x14ac:dyDescent="0.3">
      <c r="A26" s="25" t="s">
        <v>36</v>
      </c>
      <c r="B26" s="25" t="s">
        <v>77</v>
      </c>
      <c r="C26" s="26" t="s">
        <v>78</v>
      </c>
      <c r="D26" s="26">
        <v>2025</v>
      </c>
      <c r="E26" s="26" t="s">
        <v>39</v>
      </c>
      <c r="F26" s="27" t="s">
        <v>40</v>
      </c>
      <c r="G26" s="28">
        <v>835158</v>
      </c>
      <c r="H26" s="29">
        <v>0</v>
      </c>
      <c r="I26" s="29">
        <v>180284</v>
      </c>
      <c r="J26" s="29">
        <v>23833</v>
      </c>
      <c r="K26" s="29">
        <v>0</v>
      </c>
      <c r="L26" s="29">
        <v>0</v>
      </c>
      <c r="M26" s="29">
        <v>0</v>
      </c>
      <c r="N26" s="28">
        <v>53409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1092684</v>
      </c>
    </row>
    <row r="27" spans="1:25" x14ac:dyDescent="0.3">
      <c r="A27" s="25" t="s">
        <v>36</v>
      </c>
      <c r="B27" s="25" t="s">
        <v>79</v>
      </c>
      <c r="C27" s="26" t="s">
        <v>80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0</v>
      </c>
      <c r="I27" s="29">
        <v>82298</v>
      </c>
      <c r="J27" s="29">
        <v>81132</v>
      </c>
      <c r="K27" s="29">
        <v>0</v>
      </c>
      <c r="L27" s="29">
        <v>0</v>
      </c>
      <c r="M27" s="29">
        <v>0</v>
      </c>
      <c r="N27" s="28">
        <v>9928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173358</v>
      </c>
    </row>
    <row r="28" spans="1:25" x14ac:dyDescent="0.3">
      <c r="A28" s="25" t="s">
        <v>36</v>
      </c>
      <c r="B28" s="25" t="s">
        <v>81</v>
      </c>
      <c r="C28" s="26" t="s">
        <v>82</v>
      </c>
      <c r="D28" s="26">
        <v>2025</v>
      </c>
      <c r="E28" s="26" t="s">
        <v>39</v>
      </c>
      <c r="F28" s="27" t="s">
        <v>40</v>
      </c>
      <c r="G28" s="28">
        <v>893433</v>
      </c>
      <c r="H28" s="29">
        <v>0</v>
      </c>
      <c r="I28" s="29">
        <v>154703</v>
      </c>
      <c r="J28" s="29">
        <v>131295</v>
      </c>
      <c r="K28" s="29">
        <v>0</v>
      </c>
      <c r="L28" s="29">
        <v>0</v>
      </c>
      <c r="M28" s="29">
        <v>0</v>
      </c>
      <c r="N28" s="28">
        <v>69507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1248938</v>
      </c>
    </row>
    <row r="29" spans="1:25" x14ac:dyDescent="0.3">
      <c r="A29" s="25" t="s">
        <v>36</v>
      </c>
      <c r="B29" s="25" t="s">
        <v>83</v>
      </c>
      <c r="C29" s="26" t="s">
        <v>84</v>
      </c>
      <c r="D29" s="26">
        <v>2025</v>
      </c>
      <c r="E29" s="26" t="s">
        <v>39</v>
      </c>
      <c r="F29" s="27" t="s">
        <v>40</v>
      </c>
      <c r="G29" s="28">
        <v>962916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8">
        <v>48612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1011528</v>
      </c>
    </row>
    <row r="30" spans="1:25" x14ac:dyDescent="0.3">
      <c r="A30" s="25" t="s">
        <v>36</v>
      </c>
      <c r="B30" s="25" t="s">
        <v>85</v>
      </c>
      <c r="C30" s="26" t="s">
        <v>86</v>
      </c>
      <c r="D30" s="26">
        <v>2025</v>
      </c>
      <c r="E30" s="26" t="s">
        <v>39</v>
      </c>
      <c r="F30" s="27" t="s">
        <v>40</v>
      </c>
      <c r="G30" s="28">
        <v>151863</v>
      </c>
      <c r="H30" s="29">
        <v>0</v>
      </c>
      <c r="I30" s="29">
        <v>48938</v>
      </c>
      <c r="J30" s="29">
        <v>0</v>
      </c>
      <c r="K30" s="29">
        <v>0</v>
      </c>
      <c r="L30" s="29">
        <v>0</v>
      </c>
      <c r="M30" s="29">
        <v>0</v>
      </c>
      <c r="N30" s="28">
        <v>11844</v>
      </c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212645</v>
      </c>
    </row>
    <row r="31" spans="1:25" x14ac:dyDescent="0.3">
      <c r="A31" s="25" t="s">
        <v>87</v>
      </c>
      <c r="B31" s="25" t="s">
        <v>88</v>
      </c>
      <c r="C31" s="26" t="s">
        <v>89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0</v>
      </c>
      <c r="I31" s="29">
        <v>149384</v>
      </c>
      <c r="J31" s="29">
        <v>192871</v>
      </c>
      <c r="K31" s="29">
        <v>0</v>
      </c>
      <c r="L31" s="29">
        <v>0</v>
      </c>
      <c r="M31" s="29">
        <v>0</v>
      </c>
      <c r="N31" s="28">
        <v>21454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363709</v>
      </c>
    </row>
    <row r="32" spans="1:25" x14ac:dyDescent="0.3">
      <c r="A32" s="25" t="s">
        <v>36</v>
      </c>
      <c r="B32" s="25" t="s">
        <v>90</v>
      </c>
      <c r="C32" s="26" t="s">
        <v>91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318108</v>
      </c>
      <c r="I32" s="29">
        <v>211108</v>
      </c>
      <c r="J32" s="29">
        <v>0</v>
      </c>
      <c r="K32" s="29">
        <v>0</v>
      </c>
      <c r="L32" s="29">
        <v>0</v>
      </c>
      <c r="M32" s="29">
        <v>0</v>
      </c>
      <c r="N32" s="28">
        <v>30592</v>
      </c>
      <c r="O32" s="30" t="s">
        <v>74</v>
      </c>
      <c r="P32" s="31">
        <v>0</v>
      </c>
      <c r="Q32" s="31">
        <v>0</v>
      </c>
      <c r="R32" s="31">
        <v>13</v>
      </c>
      <c r="S32" s="31">
        <v>3</v>
      </c>
      <c r="T32" s="31">
        <v>0</v>
      </c>
      <c r="U32" s="31">
        <v>0</v>
      </c>
      <c r="V32" s="31">
        <v>0</v>
      </c>
      <c r="W32" s="31">
        <v>0</v>
      </c>
      <c r="X32" s="32">
        <f t="shared" si="0"/>
        <v>16</v>
      </c>
      <c r="Y32" s="33">
        <f t="shared" si="1"/>
        <v>559808</v>
      </c>
    </row>
    <row r="33" spans="1:25" x14ac:dyDescent="0.3">
      <c r="A33" s="25" t="s">
        <v>36</v>
      </c>
      <c r="B33" s="25" t="s">
        <v>92</v>
      </c>
      <c r="C33" s="26" t="s">
        <v>93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196164</v>
      </c>
      <c r="I33" s="29">
        <v>286553</v>
      </c>
      <c r="J33" s="29">
        <v>0</v>
      </c>
      <c r="K33" s="29">
        <v>0</v>
      </c>
      <c r="L33" s="29">
        <v>0</v>
      </c>
      <c r="M33" s="29">
        <v>0</v>
      </c>
      <c r="N33" s="28">
        <v>28149</v>
      </c>
      <c r="O33" s="30" t="s">
        <v>74</v>
      </c>
      <c r="P33" s="31">
        <v>0</v>
      </c>
      <c r="Q33" s="31">
        <v>1</v>
      </c>
      <c r="R33" s="31">
        <v>8</v>
      </c>
      <c r="S33" s="31">
        <v>1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10</v>
      </c>
      <c r="Y33" s="33">
        <f t="shared" si="1"/>
        <v>510866</v>
      </c>
    </row>
    <row r="34" spans="1:25" x14ac:dyDescent="0.3">
      <c r="A34" s="25" t="s">
        <v>36</v>
      </c>
      <c r="B34" s="25" t="s">
        <v>94</v>
      </c>
      <c r="C34" s="26" t="s">
        <v>95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141864</v>
      </c>
      <c r="I34" s="29">
        <v>91500</v>
      </c>
      <c r="J34" s="29">
        <v>0</v>
      </c>
      <c r="K34" s="29">
        <v>0</v>
      </c>
      <c r="L34" s="29">
        <v>0</v>
      </c>
      <c r="M34" s="29">
        <v>0</v>
      </c>
      <c r="N34" s="28">
        <v>21127</v>
      </c>
      <c r="O34" s="30" t="s">
        <v>74</v>
      </c>
      <c r="P34" s="31">
        <v>3</v>
      </c>
      <c r="Q34" s="31">
        <v>2</v>
      </c>
      <c r="R34" s="31">
        <v>2</v>
      </c>
      <c r="S34" s="31">
        <v>1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8</v>
      </c>
      <c r="Y34" s="33">
        <f t="shared" si="1"/>
        <v>254491</v>
      </c>
    </row>
    <row r="35" spans="1:25" x14ac:dyDescent="0.3">
      <c r="A35" s="25" t="s">
        <v>36</v>
      </c>
      <c r="B35" s="25" t="s">
        <v>96</v>
      </c>
      <c r="C35" s="26" t="s">
        <v>97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169968</v>
      </c>
      <c r="I35" s="29">
        <v>79115</v>
      </c>
      <c r="J35" s="29">
        <v>5894</v>
      </c>
      <c r="K35" s="29">
        <v>0</v>
      </c>
      <c r="L35" s="29">
        <v>0</v>
      </c>
      <c r="M35" s="29">
        <v>0</v>
      </c>
      <c r="N35" s="28">
        <v>22898</v>
      </c>
      <c r="O35" s="30" t="s">
        <v>98</v>
      </c>
      <c r="P35" s="31">
        <v>4</v>
      </c>
      <c r="Q35" s="31">
        <v>6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1">
        <v>0</v>
      </c>
      <c r="X35" s="32">
        <f t="shared" si="0"/>
        <v>10</v>
      </c>
      <c r="Y35" s="33">
        <f t="shared" si="1"/>
        <v>277875</v>
      </c>
    </row>
    <row r="36" spans="1:25" x14ac:dyDescent="0.3">
      <c r="A36" s="25" t="s">
        <v>36</v>
      </c>
      <c r="B36" s="25" t="s">
        <v>99</v>
      </c>
      <c r="C36" s="26" t="s">
        <v>100</v>
      </c>
      <c r="D36" s="26">
        <v>2025</v>
      </c>
      <c r="E36" s="26" t="s">
        <v>39</v>
      </c>
      <c r="F36" s="27" t="s">
        <v>40</v>
      </c>
      <c r="G36" s="28">
        <v>223417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8">
        <v>67</v>
      </c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223484</v>
      </c>
    </row>
    <row r="37" spans="1:25" x14ac:dyDescent="0.3">
      <c r="A37" s="25" t="s">
        <v>36</v>
      </c>
      <c r="B37" s="25" t="s">
        <v>101</v>
      </c>
      <c r="C37" s="26" t="s">
        <v>102</v>
      </c>
      <c r="D37" s="26">
        <v>2025</v>
      </c>
      <c r="E37" s="26" t="s">
        <v>103</v>
      </c>
      <c r="F37" s="27" t="s">
        <v>40</v>
      </c>
      <c r="G37" s="28">
        <v>145248</v>
      </c>
      <c r="H37" s="29">
        <v>193800</v>
      </c>
      <c r="I37" s="29">
        <v>230765</v>
      </c>
      <c r="J37" s="29">
        <v>0</v>
      </c>
      <c r="K37" s="29">
        <v>0</v>
      </c>
      <c r="L37" s="29">
        <v>0</v>
      </c>
      <c r="M37" s="29">
        <v>0</v>
      </c>
      <c r="N37" s="28">
        <v>55049</v>
      </c>
      <c r="O37" s="30" t="s">
        <v>74</v>
      </c>
      <c r="P37" s="31">
        <v>0</v>
      </c>
      <c r="Q37" s="31">
        <v>0</v>
      </c>
      <c r="R37" s="31">
        <v>10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2">
        <f t="shared" si="0"/>
        <v>10</v>
      </c>
      <c r="Y37" s="33">
        <f t="shared" si="1"/>
        <v>624862</v>
      </c>
    </row>
    <row r="38" spans="1:25" x14ac:dyDescent="0.3">
      <c r="A38" s="25" t="s">
        <v>36</v>
      </c>
      <c r="B38" s="25" t="s">
        <v>104</v>
      </c>
      <c r="C38" s="26" t="s">
        <v>105</v>
      </c>
      <c r="D38" s="26">
        <v>2025</v>
      </c>
      <c r="E38" s="26" t="s">
        <v>39</v>
      </c>
      <c r="F38" s="27" t="s">
        <v>40</v>
      </c>
      <c r="G38" s="28">
        <v>321781</v>
      </c>
      <c r="H38" s="29">
        <v>0</v>
      </c>
      <c r="I38" s="29">
        <v>268528</v>
      </c>
      <c r="J38" s="29">
        <v>0</v>
      </c>
      <c r="K38" s="29">
        <v>0</v>
      </c>
      <c r="L38" s="29">
        <v>0</v>
      </c>
      <c r="M38" s="29">
        <v>0</v>
      </c>
      <c r="N38" s="28">
        <v>39665</v>
      </c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629974</v>
      </c>
    </row>
    <row r="39" spans="1:25" x14ac:dyDescent="0.3">
      <c r="A39" s="25" t="s">
        <v>36</v>
      </c>
      <c r="B39" s="25" t="s">
        <v>106</v>
      </c>
      <c r="C39" s="26" t="s">
        <v>107</v>
      </c>
      <c r="D39" s="26">
        <v>2025</v>
      </c>
      <c r="E39" s="26" t="s">
        <v>39</v>
      </c>
      <c r="F39" s="27" t="s">
        <v>40</v>
      </c>
      <c r="G39" s="28">
        <v>364868</v>
      </c>
      <c r="H39" s="29">
        <v>0</v>
      </c>
      <c r="I39" s="29">
        <v>203825</v>
      </c>
      <c r="J39" s="29">
        <v>0</v>
      </c>
      <c r="K39" s="29">
        <v>0</v>
      </c>
      <c r="L39" s="29">
        <v>0</v>
      </c>
      <c r="M39" s="29">
        <v>0</v>
      </c>
      <c r="N39" s="28">
        <v>29000</v>
      </c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597693</v>
      </c>
    </row>
    <row r="40" spans="1:25" x14ac:dyDescent="0.3">
      <c r="A40" s="25" t="s">
        <v>36</v>
      </c>
      <c r="B40" s="25" t="s">
        <v>108</v>
      </c>
      <c r="C40" s="26" t="s">
        <v>109</v>
      </c>
      <c r="D40" s="26">
        <v>2025</v>
      </c>
      <c r="E40" s="26" t="s">
        <v>103</v>
      </c>
      <c r="F40" s="27" t="s">
        <v>110</v>
      </c>
      <c r="G40" s="28">
        <v>667224</v>
      </c>
      <c r="H40" s="29">
        <v>468456</v>
      </c>
      <c r="I40" s="29">
        <v>589712</v>
      </c>
      <c r="J40" s="29">
        <v>0</v>
      </c>
      <c r="K40" s="29">
        <v>0</v>
      </c>
      <c r="L40" s="29">
        <v>0</v>
      </c>
      <c r="M40" s="29">
        <v>0</v>
      </c>
      <c r="N40" s="28">
        <v>169560</v>
      </c>
      <c r="O40" s="30" t="s">
        <v>74</v>
      </c>
      <c r="P40" s="31">
        <v>0</v>
      </c>
      <c r="Q40" s="31">
        <v>0</v>
      </c>
      <c r="R40" s="31">
        <v>2</v>
      </c>
      <c r="S40" s="31">
        <v>5</v>
      </c>
      <c r="T40" s="31">
        <v>5</v>
      </c>
      <c r="U40" s="31">
        <v>0</v>
      </c>
      <c r="V40" s="31">
        <v>0</v>
      </c>
      <c r="W40" s="31">
        <v>0</v>
      </c>
      <c r="X40" s="32">
        <f t="shared" si="0"/>
        <v>12</v>
      </c>
      <c r="Y40" s="33">
        <f t="shared" si="1"/>
        <v>1894952</v>
      </c>
    </row>
    <row r="41" spans="1:25" x14ac:dyDescent="0.3">
      <c r="A41" s="25" t="s">
        <v>36</v>
      </c>
      <c r="B41" s="25" t="s">
        <v>111</v>
      </c>
      <c r="C41" s="26" t="s">
        <v>112</v>
      </c>
      <c r="D41" s="26">
        <v>2025</v>
      </c>
      <c r="E41" s="26" t="s">
        <v>39</v>
      </c>
      <c r="F41" s="27" t="s">
        <v>40</v>
      </c>
      <c r="G41" s="28">
        <v>608370</v>
      </c>
      <c r="H41" s="29">
        <v>0</v>
      </c>
      <c r="I41" s="29">
        <v>151910</v>
      </c>
      <c r="J41" s="29">
        <v>0</v>
      </c>
      <c r="K41" s="29">
        <v>0</v>
      </c>
      <c r="L41" s="29">
        <v>0</v>
      </c>
      <c r="M41" s="29">
        <v>0</v>
      </c>
      <c r="N41" s="28">
        <v>42892</v>
      </c>
      <c r="O41" s="30"/>
      <c r="P41" s="31"/>
      <c r="Q41" s="31"/>
      <c r="R41" s="31"/>
      <c r="S41" s="31"/>
      <c r="T41" s="31"/>
      <c r="U41" s="31"/>
      <c r="V41" s="31"/>
      <c r="W41" s="31"/>
      <c r="X41" s="32">
        <f t="shared" si="0"/>
        <v>0</v>
      </c>
      <c r="Y41" s="33">
        <f t="shared" si="1"/>
        <v>803172</v>
      </c>
    </row>
    <row r="42" spans="1:25" x14ac:dyDescent="0.3">
      <c r="A42" s="25" t="s">
        <v>36</v>
      </c>
      <c r="B42" s="25" t="s">
        <v>113</v>
      </c>
      <c r="C42" s="26" t="s">
        <v>114</v>
      </c>
      <c r="D42" s="26">
        <v>2025</v>
      </c>
      <c r="E42" s="26" t="s">
        <v>103</v>
      </c>
      <c r="F42" s="27" t="s">
        <v>115</v>
      </c>
      <c r="G42" s="28">
        <v>198000</v>
      </c>
      <c r="H42" s="29">
        <v>286020</v>
      </c>
      <c r="I42" s="29">
        <v>676747</v>
      </c>
      <c r="J42" s="29">
        <v>60574</v>
      </c>
      <c r="K42" s="29">
        <v>0</v>
      </c>
      <c r="L42" s="29">
        <v>0</v>
      </c>
      <c r="M42" s="29">
        <v>0</v>
      </c>
      <c r="N42" s="28">
        <v>116501</v>
      </c>
      <c r="O42" s="30" t="s">
        <v>74</v>
      </c>
      <c r="P42" s="31">
        <v>0</v>
      </c>
      <c r="Q42" s="31">
        <v>15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2">
        <f t="shared" si="0"/>
        <v>15</v>
      </c>
      <c r="Y42" s="33">
        <f t="shared" si="1"/>
        <v>1337842</v>
      </c>
    </row>
    <row r="43" spans="1:25" x14ac:dyDescent="0.3">
      <c r="A43" s="25" t="s">
        <v>36</v>
      </c>
      <c r="B43" s="25" t="s">
        <v>116</v>
      </c>
      <c r="C43" s="26" t="s">
        <v>117</v>
      </c>
      <c r="D43" s="26">
        <v>2025</v>
      </c>
      <c r="E43" s="26" t="s">
        <v>39</v>
      </c>
      <c r="F43" s="27" t="s">
        <v>115</v>
      </c>
      <c r="G43" s="28">
        <v>0</v>
      </c>
      <c r="H43" s="29">
        <v>381360</v>
      </c>
      <c r="I43" s="29">
        <v>307615</v>
      </c>
      <c r="J43" s="29">
        <v>0</v>
      </c>
      <c r="K43" s="29">
        <v>0</v>
      </c>
      <c r="L43" s="29">
        <v>0</v>
      </c>
      <c r="M43" s="29">
        <v>0</v>
      </c>
      <c r="N43" s="28">
        <v>44888</v>
      </c>
      <c r="O43" s="30" t="s">
        <v>74</v>
      </c>
      <c r="P43" s="31">
        <v>0</v>
      </c>
      <c r="Q43" s="31">
        <v>20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20</v>
      </c>
      <c r="Y43" s="33">
        <f t="shared" si="1"/>
        <v>733863</v>
      </c>
    </row>
    <row r="44" spans="1:25" x14ac:dyDescent="0.3">
      <c r="A44" s="25" t="s">
        <v>36</v>
      </c>
      <c r="B44" s="25" t="s">
        <v>118</v>
      </c>
      <c r="C44" s="26" t="s">
        <v>119</v>
      </c>
      <c r="D44" s="26">
        <v>2025</v>
      </c>
      <c r="E44" s="26" t="s">
        <v>103</v>
      </c>
      <c r="F44" s="27"/>
      <c r="G44" s="28">
        <v>86904</v>
      </c>
      <c r="H44" s="29">
        <v>166212</v>
      </c>
      <c r="I44" s="29">
        <v>130470</v>
      </c>
      <c r="J44" s="29"/>
      <c r="K44" s="29"/>
      <c r="L44" s="29"/>
      <c r="M44" s="29"/>
      <c r="N44" s="28">
        <v>38344</v>
      </c>
      <c r="O44" s="30" t="s">
        <v>74</v>
      </c>
      <c r="P44" s="31"/>
      <c r="Q44" s="31">
        <v>9</v>
      </c>
      <c r="R44" s="31"/>
      <c r="S44" s="31"/>
      <c r="T44" s="31"/>
      <c r="U44" s="31"/>
      <c r="V44" s="31"/>
      <c r="W44" s="31"/>
      <c r="X44" s="32">
        <f t="shared" si="0"/>
        <v>9</v>
      </c>
      <c r="Y44" s="33">
        <f t="shared" si="1"/>
        <v>421930</v>
      </c>
    </row>
    <row r="45" spans="1:25" x14ac:dyDescent="0.3">
      <c r="A45" s="25" t="s">
        <v>36</v>
      </c>
      <c r="B45" s="25" t="s">
        <v>120</v>
      </c>
      <c r="C45" s="26" t="s">
        <v>121</v>
      </c>
      <c r="D45" s="26">
        <v>2025</v>
      </c>
      <c r="E45" s="26" t="s">
        <v>39</v>
      </c>
      <c r="F45" s="27" t="s">
        <v>110</v>
      </c>
      <c r="G45" s="28"/>
      <c r="H45" s="29">
        <v>332748</v>
      </c>
      <c r="I45" s="29">
        <v>795987</v>
      </c>
      <c r="J45" s="29"/>
      <c r="K45" s="29">
        <v>6000</v>
      </c>
      <c r="L45" s="29"/>
      <c r="M45" s="29"/>
      <c r="N45" s="28">
        <v>113474</v>
      </c>
      <c r="O45" s="30" t="s">
        <v>74</v>
      </c>
      <c r="P45" s="31"/>
      <c r="Q45" s="31"/>
      <c r="R45" s="31">
        <v>12</v>
      </c>
      <c r="S45" s="31">
        <v>5</v>
      </c>
      <c r="T45" s="31"/>
      <c r="U45" s="31"/>
      <c r="V45" s="31"/>
      <c r="W45" s="31"/>
      <c r="X45" s="32">
        <f t="shared" si="0"/>
        <v>17</v>
      </c>
      <c r="Y45" s="33">
        <f t="shared" si="1"/>
        <v>1248209</v>
      </c>
    </row>
    <row r="46" spans="1:25" x14ac:dyDescent="0.3">
      <c r="A46" s="25" t="s">
        <v>36</v>
      </c>
      <c r="B46" s="25" t="s">
        <v>122</v>
      </c>
      <c r="C46" s="26" t="s">
        <v>123</v>
      </c>
      <c r="D46" s="26">
        <v>2025</v>
      </c>
      <c r="E46" s="26" t="s">
        <v>103</v>
      </c>
      <c r="F46" s="27" t="s">
        <v>40</v>
      </c>
      <c r="G46" s="28">
        <v>0</v>
      </c>
      <c r="H46" s="29">
        <v>232560</v>
      </c>
      <c r="I46" s="29">
        <v>184661</v>
      </c>
      <c r="J46" s="29">
        <v>10425</v>
      </c>
      <c r="K46" s="29">
        <v>0</v>
      </c>
      <c r="L46" s="29">
        <v>0</v>
      </c>
      <c r="M46" s="29">
        <v>0</v>
      </c>
      <c r="N46" s="28">
        <v>42073</v>
      </c>
      <c r="O46" s="30" t="s">
        <v>74</v>
      </c>
      <c r="P46" s="31">
        <v>0</v>
      </c>
      <c r="Q46" s="31">
        <v>0</v>
      </c>
      <c r="R46" s="31">
        <v>12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12</v>
      </c>
      <c r="Y46" s="33">
        <f t="shared" si="1"/>
        <v>469719</v>
      </c>
    </row>
    <row r="47" spans="1:25" x14ac:dyDescent="0.3">
      <c r="A47" s="25" t="s">
        <v>36</v>
      </c>
      <c r="B47" s="25" t="s">
        <v>124</v>
      </c>
      <c r="C47" s="26" t="s">
        <v>125</v>
      </c>
      <c r="D47" s="26">
        <v>2025</v>
      </c>
      <c r="E47" s="26" t="s">
        <v>39</v>
      </c>
      <c r="F47" s="27" t="s">
        <v>40</v>
      </c>
      <c r="G47" s="28">
        <v>41604</v>
      </c>
      <c r="H47" s="29">
        <v>0</v>
      </c>
      <c r="I47" s="29">
        <v>99593</v>
      </c>
      <c r="J47" s="29">
        <v>0</v>
      </c>
      <c r="K47" s="29">
        <v>0</v>
      </c>
      <c r="L47" s="29">
        <v>0</v>
      </c>
      <c r="M47" s="29">
        <v>0</v>
      </c>
      <c r="N47" s="28">
        <v>5498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146695</v>
      </c>
    </row>
    <row r="48" spans="1:25" x14ac:dyDescent="0.3">
      <c r="A48" s="25" t="s">
        <v>36</v>
      </c>
      <c r="B48" s="25" t="s">
        <v>126</v>
      </c>
      <c r="C48" s="26" t="s">
        <v>127</v>
      </c>
      <c r="D48" s="26">
        <v>2025</v>
      </c>
      <c r="E48" s="26" t="s">
        <v>39</v>
      </c>
      <c r="F48" s="27" t="s">
        <v>40</v>
      </c>
      <c r="G48" s="28">
        <v>383865</v>
      </c>
      <c r="H48" s="29">
        <v>0</v>
      </c>
      <c r="I48" s="29">
        <v>191827</v>
      </c>
      <c r="J48" s="29">
        <v>0</v>
      </c>
      <c r="K48" s="29">
        <v>0</v>
      </c>
      <c r="L48" s="29">
        <v>0</v>
      </c>
      <c r="M48" s="29">
        <v>0</v>
      </c>
      <c r="N48" s="28">
        <v>23294</v>
      </c>
      <c r="O48" s="30"/>
      <c r="P48" s="31"/>
      <c r="Q48" s="31"/>
      <c r="R48" s="31"/>
      <c r="S48" s="31"/>
      <c r="T48" s="31"/>
      <c r="U48" s="31"/>
      <c r="V48" s="31"/>
      <c r="W48" s="31"/>
      <c r="X48" s="32">
        <f t="shared" si="0"/>
        <v>0</v>
      </c>
      <c r="Y48" s="33">
        <f t="shared" si="1"/>
        <v>598986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28"/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28"/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28"/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0</v>
      </c>
    </row>
    <row r="57" spans="1:25" x14ac:dyDescent="0.3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28"/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0</v>
      </c>
    </row>
    <row r="58" spans="1:25" x14ac:dyDescent="0.3">
      <c r="A58" s="25"/>
      <c r="B58" s="25"/>
      <c r="C58" s="26"/>
      <c r="D58" s="26"/>
      <c r="E58" s="26"/>
      <c r="F58" s="27" t="s">
        <v>40</v>
      </c>
      <c r="G58" s="28"/>
      <c r="H58" s="29"/>
      <c r="I58" s="29"/>
      <c r="J58" s="29"/>
      <c r="K58" s="29"/>
      <c r="L58" s="29"/>
      <c r="M58" s="29"/>
      <c r="N58" s="28"/>
      <c r="O58" s="30"/>
      <c r="P58" s="31"/>
      <c r="Q58" s="31"/>
      <c r="R58" s="31"/>
      <c r="S58" s="31"/>
      <c r="T58" s="31"/>
      <c r="U58" s="31"/>
      <c r="V58" s="31"/>
      <c r="W58" s="31"/>
      <c r="X58" s="32">
        <f t="shared" si="0"/>
        <v>0</v>
      </c>
      <c r="Y58" s="33">
        <f t="shared" si="1"/>
        <v>0</v>
      </c>
    </row>
  </sheetData>
  <autoFilter ref="A10:Y10" xr:uid="{6A33E8A1-0B66-45B8-961E-6AED65093700}"/>
  <conditionalFormatting sqref="D11:D58">
    <cfRule type="expression" dxfId="2" priority="1">
      <formula>OR($D11&gt;2025,AND($D11&lt;2025,$D11&lt;&gt;""))</formula>
    </cfRule>
  </conditionalFormatting>
  <conditionalFormatting sqref="Y11:Y5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8" xr:uid="{43D3E1AE-6C2C-4887-9F8E-D5EBCB2FFDDB}">
      <formula1>"FMR, Actual Rent"</formula1>
    </dataValidation>
    <dataValidation type="list" allowBlank="1" showInputMessage="1" showErrorMessage="1" sqref="F11:F58" xr:uid="{1965F88B-6BAB-47F5-9D79-25E5D0946F04}">
      <formula1>"DV, YHDP"</formula1>
    </dataValidation>
    <dataValidation type="list" allowBlank="1" showInputMessage="1" showErrorMessage="1" sqref="E11:E58" xr:uid="{1126548D-77EC-4CF5-80AA-61F56F1CAD3E}">
      <formula1>"PH, TH, Joint TH &amp; PH-RRH, HMIS, SSO, TRA, PRA, SRA, S+C/SRO"</formula1>
    </dataValidation>
    <dataValidation allowBlank="1" showErrorMessage="1" sqref="A10:Y10" xr:uid="{836DF4B4-8BDD-4C46-BDC5-ED8A124A50C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2024-08-01T18:27:48Z</dcterms:created>
  <dcterms:modified xsi:type="dcterms:W3CDTF">2024-08-01T18:52:36Z</dcterms:modified>
</cp:coreProperties>
</file>