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A73B9A5-912A-4857-8B01-051472FD67D9}" xr6:coauthVersionLast="47" xr6:coauthVersionMax="47" xr10:uidLastSave="{00000000-0000-0000-0000-000000000000}"/>
  <bookViews>
    <workbookView xWindow="1152" yWindow="1152" windowWidth="23220" windowHeight="12720" xr2:uid="{072C3FAD-6530-47E2-98B0-E55F14941D7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4" i="1" l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5" i="1"/>
  <c r="C5" i="1" s="1"/>
  <c r="B6" i="1"/>
  <c r="C6" i="1" s="1"/>
</calcChain>
</file>

<file path=xl/sharedStrings.xml><?xml version="1.0" encoding="utf-8"?>
<sst xmlns="http://schemas.openxmlformats.org/spreadsheetml/2006/main" count="635" uniqueCount="287">
  <si>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</si>
  <si>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</si>
  <si>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</si>
  <si>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</si>
  <si>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</si>
  <si>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</si>
  <si>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</si>
  <si>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</si>
  <si>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</si>
  <si>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</si>
  <si>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</si>
  <si>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</si>
  <si>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</si>
  <si>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</si>
  <si>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</si>
  <si>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</si>
  <si>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</si>
  <si>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</si>
  <si>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</si>
  <si>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</si>
  <si>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</si>
  <si>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</si>
  <si>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</si>
  <si>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</si>
  <si>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</si>
  <si>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</si>
  <si>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</si>
  <si>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</si>
  <si>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</si>
  <si>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</si>
  <si>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</si>
  <si>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</si>
  <si>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</si>
  <si>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</si>
  <si>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</si>
  <si>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CT-505</t>
  </si>
  <si>
    <t>CT Department of Mental Health and Addiction Services</t>
  </si>
  <si>
    <t>CT0011 New Haven Columbus House Sojourners</t>
  </si>
  <si>
    <t>CT0011L1E052316</t>
  </si>
  <si>
    <t>PH</t>
  </si>
  <si>
    <t/>
  </si>
  <si>
    <t>Hartford</t>
  </si>
  <si>
    <t>Connecticut Balance of State CoC</t>
  </si>
  <si>
    <t>Connecticut Department of Mental Health and Addiction Services</t>
  </si>
  <si>
    <t>CT0012 New Haven Lucht Hall</t>
  </si>
  <si>
    <t>CT0012L1E052316</t>
  </si>
  <si>
    <t>FMR</t>
  </si>
  <si>
    <t>CT0013 New Haven Cedar Hill</t>
  </si>
  <si>
    <t>CT0013L1E052316</t>
  </si>
  <si>
    <t>Liberty Community Services, Inc.</t>
  </si>
  <si>
    <t>Safe Haven</t>
  </si>
  <si>
    <t>CT0015L1E052316</t>
  </si>
  <si>
    <t>ImmaCare Inc.</t>
  </si>
  <si>
    <t>CDF Combo 1-4 FY2023</t>
  </si>
  <si>
    <t>CT0019L1E052316</t>
  </si>
  <si>
    <t>Actual Rent</t>
  </si>
  <si>
    <t>CT0022 Greater Hartford Rental Assistance Consolidated</t>
  </si>
  <si>
    <t>CT0022L1E052316</t>
  </si>
  <si>
    <t>CT0023 Hartford Mary Seymour Place</t>
  </si>
  <si>
    <t>CT0023L1E052316</t>
  </si>
  <si>
    <t>Young Women's Christian Association of the Hartford Region</t>
  </si>
  <si>
    <t>Soromundi Commons Supportive Housing</t>
  </si>
  <si>
    <t>CT0028L1E052316</t>
  </si>
  <si>
    <t>CT0052 Middletown Liberty Commons</t>
  </si>
  <si>
    <t>CT0052L1E052316</t>
  </si>
  <si>
    <t>CT0053 Middletown The Connection</t>
  </si>
  <si>
    <t>CT0053L1E052316</t>
  </si>
  <si>
    <t>CT0054 Middletown Rental Assistance</t>
  </si>
  <si>
    <t>CT0054L1E052316</t>
  </si>
  <si>
    <t>Community Renewal Team, Inc.</t>
  </si>
  <si>
    <t>CRT PSH Consolidated HUD FY2023</t>
  </si>
  <si>
    <t>CT0059L1E052316</t>
  </si>
  <si>
    <t>CT0061 CHR PSH</t>
  </si>
  <si>
    <t>CT0061L1E052316</t>
  </si>
  <si>
    <t>CT0062 BHCare Rental Assistance</t>
  </si>
  <si>
    <t>CT0062L1E052316</t>
  </si>
  <si>
    <t>Connecticut Coalition to End Homelessness</t>
  </si>
  <si>
    <t>CCEH CT0063 HMIS</t>
  </si>
  <si>
    <t>CT0063L1E052316</t>
  </si>
  <si>
    <t>Chrysalis Center, Inc.</t>
  </si>
  <si>
    <t>Family Matters CT0064</t>
  </si>
  <si>
    <t>CT0064L1E052316</t>
  </si>
  <si>
    <t>CT0066 Greater Hartford Chrysalis Rental Assistance</t>
  </si>
  <si>
    <t>CT0066L1E052316</t>
  </si>
  <si>
    <t>Holy Family Home and Shelter,Inc</t>
  </si>
  <si>
    <t>Homes Plus</t>
  </si>
  <si>
    <t>CT0067L1E052316</t>
  </si>
  <si>
    <t>New Opportunities Inc.</t>
  </si>
  <si>
    <t>2023 Renewal Project List</t>
  </si>
  <si>
    <t>CT0069L1E052316</t>
  </si>
  <si>
    <t>0070 Meriden Wallingford Rushford Rental Assistance</t>
  </si>
  <si>
    <t>CT0070L1E052316</t>
  </si>
  <si>
    <t>CT0073 Manchester CHR Rental Assistance</t>
  </si>
  <si>
    <t>CT0073L1E052316</t>
  </si>
  <si>
    <t>Windham Regional Community Council</t>
  </si>
  <si>
    <t>Project Home C</t>
  </si>
  <si>
    <t>CT0074L1E052316</t>
  </si>
  <si>
    <t>CT0076 Windham United Services Rental Assistance</t>
  </si>
  <si>
    <t>CT0076L1E052316</t>
  </si>
  <si>
    <t>CT0077 Windham United Services Brick Row</t>
  </si>
  <si>
    <t>CT0077L1E052316</t>
  </si>
  <si>
    <t>Safe Futures, Inc.</t>
  </si>
  <si>
    <t>Flora O'Neil Apartments</t>
  </si>
  <si>
    <t>CT0087L1E052316</t>
  </si>
  <si>
    <t>CT0089 Norwich New London Rental Assistance</t>
  </si>
  <si>
    <t>CT0089L1E052316</t>
  </si>
  <si>
    <t>Phoenix House Transitional Housing Program</t>
  </si>
  <si>
    <t>CT0092L1E052316</t>
  </si>
  <si>
    <t>TH</t>
  </si>
  <si>
    <t>Thames River Community Service Inc.</t>
  </si>
  <si>
    <t>Thames River Family Program</t>
  </si>
  <si>
    <t>CT0093L1E052316</t>
  </si>
  <si>
    <t>Thames Valley Council for Community Action, Inc.</t>
  </si>
  <si>
    <t>Homeless Collaborative Network</t>
  </si>
  <si>
    <t>CT0094L1E052316</t>
  </si>
  <si>
    <t>Friendship Service Center, Inc.</t>
  </si>
  <si>
    <t>PEAK (CT0111L1E052215)</t>
  </si>
  <si>
    <t>CT0111L1E052316</t>
  </si>
  <si>
    <t>TLP (CT0114L1E052215)</t>
  </si>
  <si>
    <t>CT0114L1E052316</t>
  </si>
  <si>
    <t>CT0120L1E052316</t>
  </si>
  <si>
    <t>Center for Human Development Inc.</t>
  </si>
  <si>
    <t>PILOTS II (CT0121)</t>
  </si>
  <si>
    <t>CT0121L1E052316</t>
  </si>
  <si>
    <t>St. Vincent DePaul Mission of Waterbury, Inc.</t>
  </si>
  <si>
    <t>Society of Support (SOS)</t>
  </si>
  <si>
    <t>CT0123L1E052316</t>
  </si>
  <si>
    <t>CT0129 New Haven Safe Haven</t>
  </si>
  <si>
    <t>CT0129L1E052315</t>
  </si>
  <si>
    <t>CT0131 Hartford Hudson View Commons</t>
  </si>
  <si>
    <t>CT0131L1E052315</t>
  </si>
  <si>
    <t>CT0135 Hartford CHR Soromundi Commons</t>
  </si>
  <si>
    <t>CT0135L1E052315</t>
  </si>
  <si>
    <t>St. Vincent DePaul Place, Middletown, Inc.</t>
  </si>
  <si>
    <t>SVD Middletown SHP</t>
  </si>
  <si>
    <t>CT0137L1E052315</t>
  </si>
  <si>
    <t>CT0139 Hartford Chrysalis Supportive Housing for Veterans</t>
  </si>
  <si>
    <t>CT0139L1E052315</t>
  </si>
  <si>
    <t>CT0141 Torrington CHD Pilots</t>
  </si>
  <si>
    <t>CT0141L1E052315</t>
  </si>
  <si>
    <t>CT0142 Torrington Mental Health CT Rental Assistance</t>
  </si>
  <si>
    <t>CT0142L1E052315</t>
  </si>
  <si>
    <t>Alliance for Living</t>
  </si>
  <si>
    <t>Alliance for Living-Supportive Housing Program - Renewal Application FY 2023</t>
  </si>
  <si>
    <t>CT0144L1E052315</t>
  </si>
  <si>
    <t>CT0151 Waterbury Housing Plus</t>
  </si>
  <si>
    <t>CT0151L1E052315</t>
  </si>
  <si>
    <t>Liberty Consolidated Scattered Site Housing</t>
  </si>
  <si>
    <t>CT0153L1E052313</t>
  </si>
  <si>
    <t>CT0154 Greater Hartford Mercy Rental Assistance</t>
  </si>
  <si>
    <t>CT0154L1E052313</t>
  </si>
  <si>
    <t>New London Homeless Hospitality Center, Inc.</t>
  </si>
  <si>
    <t>NLHHC Renewal Project Application FY2023</t>
  </si>
  <si>
    <t>CT0159L1E052313</t>
  </si>
  <si>
    <t>CT0161 New Britain CMHA Rental Assistance</t>
  </si>
  <si>
    <t>CT0161L1E052312</t>
  </si>
  <si>
    <t>CT0164 New Haven Rental Assistance</t>
  </si>
  <si>
    <t>CT0164L1E052314</t>
  </si>
  <si>
    <t>Killingly Housing Authority</t>
  </si>
  <si>
    <t>KILLINGLY CONSOLIDATED WRAP AROUND HOUSING PROGRAM</t>
  </si>
  <si>
    <t>CT0165L1E052314</t>
  </si>
  <si>
    <t>Prudence Crandall Center, Inc.</t>
  </si>
  <si>
    <t>Permanent Supportive Housing for people with disabilities Rosehill</t>
  </si>
  <si>
    <t>CT0167L1E052314</t>
  </si>
  <si>
    <t>Rosehill transitional living program</t>
  </si>
  <si>
    <t>CT0168L1E052314</t>
  </si>
  <si>
    <t>Columbus House, Inc</t>
  </si>
  <si>
    <t>CT0171 CHI Consolidated SHP FY2023</t>
  </si>
  <si>
    <t>CT0171L1E052311</t>
  </si>
  <si>
    <t>CT0172 Hartford Sue Ann Shay Place</t>
  </si>
  <si>
    <t>CT0172L1E052311</t>
  </si>
  <si>
    <t>CT0176 Norwich New London Rental Assistance Boswell</t>
  </si>
  <si>
    <t>CT0176L1E052312</t>
  </si>
  <si>
    <t>Arch Street Housing (CT0186L1E052212)</t>
  </si>
  <si>
    <t>CT0186L1E052313</t>
  </si>
  <si>
    <t>CT0191 St. Philip House</t>
  </si>
  <si>
    <t>CT0191L1E052313</t>
  </si>
  <si>
    <t>CT0200 Torrington Rental Assistance WHO</t>
  </si>
  <si>
    <t>CT0200L1E052312</t>
  </si>
  <si>
    <t>CT0204 Waterbury Rental Assistance</t>
  </si>
  <si>
    <t>CT0204L1E052312</t>
  </si>
  <si>
    <t>CT0211 Waterbury Step-up</t>
  </si>
  <si>
    <t>CT0211L1E052311</t>
  </si>
  <si>
    <t>CT0237 Waterbury East Main Street</t>
  </si>
  <si>
    <t>CT0237L1E052311</t>
  </si>
  <si>
    <t>CT0240 Walking Into Wall Street</t>
  </si>
  <si>
    <t>CT0240L1E052311</t>
  </si>
  <si>
    <t>CT0246 Greater Middletown Mercy Rental Assistance</t>
  </si>
  <si>
    <t>CT0246L1E052310</t>
  </si>
  <si>
    <t>Project Teach HUD FY 2023</t>
  </si>
  <si>
    <t>CT0261L1E052309</t>
  </si>
  <si>
    <t>CT0265 BOS DMHAS 2014</t>
  </si>
  <si>
    <t>CT0265L1E052309</t>
  </si>
  <si>
    <t>CRT H-PASS PSH HUDFY2023</t>
  </si>
  <si>
    <t>CT0272L1E052308</t>
  </si>
  <si>
    <t>Connecticut Department of Housing</t>
  </si>
  <si>
    <t>CT0278 Youth Continuum Supportive Housing Project</t>
  </si>
  <si>
    <t>CT0278L1E052308</t>
  </si>
  <si>
    <t>CT0279 Central CAN RRH</t>
  </si>
  <si>
    <t>CT0279L1E052308</t>
  </si>
  <si>
    <t>Liberty Consolidated Rapid Rehousing</t>
  </si>
  <si>
    <t>CT0282L1E052308</t>
  </si>
  <si>
    <t>CT0286 BOS DMHAS 2015</t>
  </si>
  <si>
    <t>CT0286L1E052308</t>
  </si>
  <si>
    <t>My Sisters' Place, Inc.</t>
  </si>
  <si>
    <t>Permanent Supportive Housing at MSP</t>
  </si>
  <si>
    <t>CT0291L1E052307</t>
  </si>
  <si>
    <t>CCEH CT0293 HMIS</t>
  </si>
  <si>
    <t>CT0293L1E052307</t>
  </si>
  <si>
    <t>CT0294 DOH CT BOS RRH</t>
  </si>
  <si>
    <t>CT0294L1E052307</t>
  </si>
  <si>
    <t>CT0295 DOH CT BOS CAN SSO</t>
  </si>
  <si>
    <t>CT0295L1E052307</t>
  </si>
  <si>
    <t>SSO</t>
  </si>
  <si>
    <t>CT0297 Pendleton PSH</t>
  </si>
  <si>
    <t>CT0297L1E052307</t>
  </si>
  <si>
    <t>CT0306 CT BOS DOH PSH 1</t>
  </si>
  <si>
    <t>CT0306L1E052306</t>
  </si>
  <si>
    <t>YHDP Rapid Rehousing</t>
  </si>
  <si>
    <t>CT0307Y1E052305</t>
  </si>
  <si>
    <t>YHDP</t>
  </si>
  <si>
    <t>THAMES RIVER COMMUNITY SERVICE INC</t>
  </si>
  <si>
    <t>CT0308YHDP Youth Navigator Eastern</t>
  </si>
  <si>
    <t>CT0308Y1E052305</t>
  </si>
  <si>
    <t>Women and Families Center</t>
  </si>
  <si>
    <t>YHDP CAN 8 Youth Navigator</t>
  </si>
  <si>
    <t>CT0309Y1E052305</t>
  </si>
  <si>
    <t>Journey Home, Inc.</t>
  </si>
  <si>
    <t>YHDP Greater Hartford and Central renewal 2023</t>
  </si>
  <si>
    <t>CT0310Y1E052305</t>
  </si>
  <si>
    <t>The Connection, Inc.</t>
  </si>
  <si>
    <t>CT0312 YHDP CAN 8 Application - Crisis Housing</t>
  </si>
  <si>
    <t>CT0312Y1E052305</t>
  </si>
  <si>
    <t>Youth Continuum, Inc.</t>
  </si>
  <si>
    <t>Youth Continuum Youth Navigators</t>
  </si>
  <si>
    <t>CT0314Y1E052305</t>
  </si>
  <si>
    <t>Youth Continuum Crisis Housing</t>
  </si>
  <si>
    <t>CT0315Y1E052305</t>
  </si>
  <si>
    <t>The ACCESS Agency, Inc.</t>
  </si>
  <si>
    <t>CT0316 YHDP Youth Navigator NE</t>
  </si>
  <si>
    <t>CT0316Y1E052305</t>
  </si>
  <si>
    <t>The Housing Collective (FKA Supportive Housing Works)</t>
  </si>
  <si>
    <t>CT0318 Waterbury Litchfield CAN Youth Navigator</t>
  </si>
  <si>
    <t>CT0318Y1E052305</t>
  </si>
  <si>
    <t>The Salvation Army, a New York Corporation</t>
  </si>
  <si>
    <t>YHDP Crisis Housing Greater Hartford</t>
  </si>
  <si>
    <t>CT0319Y1E052305</t>
  </si>
  <si>
    <t>CT0330 CT BOS CCADV RRH</t>
  </si>
  <si>
    <t>CT0330D1E052305</t>
  </si>
  <si>
    <t>DV</t>
  </si>
  <si>
    <t>CT0338 CT BOS CCADV RRH</t>
  </si>
  <si>
    <t>CT0338D1E052304</t>
  </si>
  <si>
    <t>CT0339 CT BOS RRH Bonus 2019</t>
  </si>
  <si>
    <t>CT0339L1E052304</t>
  </si>
  <si>
    <t>CT0340 DMHAS BOS PSH 2019</t>
  </si>
  <si>
    <t>CT0340L1E052304</t>
  </si>
  <si>
    <t>CT0351 Youth Permanent Supportive Housing</t>
  </si>
  <si>
    <t>CT0351T1E052302</t>
  </si>
  <si>
    <t>CT0352 DOH YHDP Rapid Rehousing</t>
  </si>
  <si>
    <t>CT0352Y1E052302</t>
  </si>
  <si>
    <t>CCEH - YHDP Shelter Diversion/Rapid Exit 2</t>
  </si>
  <si>
    <t>CT0353Y1E052302</t>
  </si>
  <si>
    <t>CCEH - YHDP Shelter Diversion/Rapid Exit 1</t>
  </si>
  <si>
    <t>CT0354Y1E052302</t>
  </si>
  <si>
    <t>CT0355 St. Mary's Place</t>
  </si>
  <si>
    <t>CT0355L1E052302</t>
  </si>
  <si>
    <t>CT0356 Prudence Crandall Center's Enhanced Housing Options</t>
  </si>
  <si>
    <t>CT0356D1E052302</t>
  </si>
  <si>
    <t>Joint TH &amp; PH-RRH</t>
  </si>
  <si>
    <t>CT0376 CHI Village at Park River and The Jefferson</t>
  </si>
  <si>
    <t>CT0376L1E052301</t>
  </si>
  <si>
    <t>CT0378 Chrysalis Oxyboxo Lofts</t>
  </si>
  <si>
    <t>CT0378L1E052301</t>
  </si>
  <si>
    <t>CT0379 CT BOS CCADV CE</t>
  </si>
  <si>
    <t>CT0379D1E052301</t>
  </si>
  <si>
    <t>CT0380 Hartford My Sisters' Place PSH 2022</t>
  </si>
  <si>
    <t>CT0380L1E052301</t>
  </si>
  <si>
    <t>St Vincent's Commons</t>
  </si>
  <si>
    <t>CT0381L1E052301</t>
  </si>
  <si>
    <t>CHI The Tyler, Rockview II and Mather Street</t>
  </si>
  <si>
    <t>CT0382L1E052301</t>
  </si>
  <si>
    <t>CT0383 New Reach New Haven RRH 2022</t>
  </si>
  <si>
    <t>CT0383L1E052301</t>
  </si>
  <si>
    <t>CT BOS PSH 2023</t>
  </si>
  <si>
    <t>CT0395L1E052300</t>
  </si>
  <si>
    <t>Mercy Homeless to Housing Rapid Re-Housing 2023</t>
  </si>
  <si>
    <t>CT0396L1E052300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</si>
</sst>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A9A6-29AB-42BD-B260-34B644AE8975}">
  <sheetPr codeName="Sheet23">
    <pageSetUpPr fitToPage="1"/>
  </sheetPr>
  <dimension ref="A1:Y1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7806123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3572048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57300238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76539</v>
      </c>
      <c r="J11" s="29">
        <v>170766</v>
      </c>
      <c r="K11" s="29">
        <v>0</v>
      </c>
      <c r="L11" s="29">
        <v>0</v>
      </c>
      <c r="M11" s="29">
        <v>0</v>
      </c>
      <c r="N11" s="28">
        <v>10346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74" si="0">SUM(P11:W11)</f>
        <v>0</v>
      </c>
      <c r="Y11" s="33">
        <f t="shared" ref="Y11:Y74" si="1">SUM(G11:N11)</f>
        <v>257651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156384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8219</v>
      </c>
      <c r="O12" s="30" t="s">
        <v>46</v>
      </c>
      <c r="P12" s="31">
        <v>0</v>
      </c>
      <c r="Q12" s="31">
        <v>0</v>
      </c>
      <c r="R12" s="31">
        <v>0</v>
      </c>
      <c r="S12" s="31">
        <v>8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8</v>
      </c>
      <c r="Y12" s="33">
        <f t="shared" si="1"/>
        <v>164603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187200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8867</v>
      </c>
      <c r="O13" s="30" t="s">
        <v>46</v>
      </c>
      <c r="P13" s="31">
        <v>0</v>
      </c>
      <c r="Q13" s="31">
        <v>13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13</v>
      </c>
      <c r="Y13" s="33">
        <f t="shared" si="1"/>
        <v>196067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368283</v>
      </c>
      <c r="J14" s="29">
        <v>465923</v>
      </c>
      <c r="K14" s="29">
        <v>0</v>
      </c>
      <c r="L14" s="29">
        <v>0</v>
      </c>
      <c r="M14" s="29">
        <v>0</v>
      </c>
      <c r="N14" s="28">
        <v>39994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874200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730908</v>
      </c>
      <c r="I15" s="29">
        <v>176327</v>
      </c>
      <c r="J15" s="29">
        <v>0</v>
      </c>
      <c r="K15" s="29">
        <v>0</v>
      </c>
      <c r="L15" s="29">
        <v>0</v>
      </c>
      <c r="M15" s="29">
        <v>0</v>
      </c>
      <c r="N15" s="28">
        <v>49520</v>
      </c>
      <c r="O15" s="30" t="s">
        <v>55</v>
      </c>
      <c r="P15" s="31">
        <v>0</v>
      </c>
      <c r="Q15" s="31">
        <v>15</v>
      </c>
      <c r="R15" s="31">
        <v>41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56</v>
      </c>
      <c r="Y15" s="33">
        <f t="shared" si="1"/>
        <v>956755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3254760</v>
      </c>
      <c r="I16" s="29">
        <v>150000</v>
      </c>
      <c r="J16" s="29">
        <v>0</v>
      </c>
      <c r="K16" s="29">
        <v>0</v>
      </c>
      <c r="L16" s="29">
        <v>0</v>
      </c>
      <c r="M16" s="29">
        <v>0</v>
      </c>
      <c r="N16" s="28">
        <v>28673</v>
      </c>
      <c r="O16" s="30" t="s">
        <v>46</v>
      </c>
      <c r="P16" s="31">
        <v>0</v>
      </c>
      <c r="Q16" s="31">
        <v>73</v>
      </c>
      <c r="R16" s="31">
        <v>110</v>
      </c>
      <c r="S16" s="31">
        <v>26</v>
      </c>
      <c r="T16" s="31">
        <v>12</v>
      </c>
      <c r="U16" s="31">
        <v>2</v>
      </c>
      <c r="V16" s="31">
        <v>0</v>
      </c>
      <c r="W16" s="31">
        <v>0</v>
      </c>
      <c r="X16" s="32">
        <f t="shared" si="0"/>
        <v>223</v>
      </c>
      <c r="Y16" s="33">
        <f t="shared" si="1"/>
        <v>3433433</v>
      </c>
    </row>
    <row r="17" spans="1:25" x14ac:dyDescent="0.3">
      <c r="A17" s="25" t="s">
        <v>36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217260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10697</v>
      </c>
      <c r="O17" s="30" t="s">
        <v>46</v>
      </c>
      <c r="P17" s="31">
        <v>0</v>
      </c>
      <c r="Q17" s="31">
        <v>0</v>
      </c>
      <c r="R17" s="31">
        <v>15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15</v>
      </c>
      <c r="Y17" s="33">
        <f t="shared" si="1"/>
        <v>227957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169820</v>
      </c>
      <c r="J18" s="29">
        <v>0</v>
      </c>
      <c r="K18" s="29">
        <v>0</v>
      </c>
      <c r="L18" s="29">
        <v>0</v>
      </c>
      <c r="M18" s="29">
        <v>0</v>
      </c>
      <c r="N18" s="28">
        <v>11887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181707</v>
      </c>
    </row>
    <row r="19" spans="1:25" x14ac:dyDescent="0.3">
      <c r="A19" s="25" t="s">
        <v>36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240480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2673</v>
      </c>
      <c r="O19" s="30" t="s">
        <v>46</v>
      </c>
      <c r="P19" s="31">
        <v>0</v>
      </c>
      <c r="Q19" s="31">
        <v>20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20</v>
      </c>
      <c r="Y19" s="33">
        <f t="shared" si="1"/>
        <v>243153</v>
      </c>
    </row>
    <row r="20" spans="1:25" x14ac:dyDescent="0.3">
      <c r="A20" s="25" t="s">
        <v>36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202632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8">
        <v>2213</v>
      </c>
      <c r="O20" s="30" t="s">
        <v>46</v>
      </c>
      <c r="P20" s="31">
        <v>0</v>
      </c>
      <c r="Q20" s="31">
        <v>0</v>
      </c>
      <c r="R20" s="31">
        <v>6</v>
      </c>
      <c r="S20" s="31">
        <v>4</v>
      </c>
      <c r="T20" s="31">
        <v>2</v>
      </c>
      <c r="U20" s="31">
        <v>0</v>
      </c>
      <c r="V20" s="31">
        <v>0</v>
      </c>
      <c r="W20" s="31">
        <v>0</v>
      </c>
      <c r="X20" s="32">
        <f t="shared" si="0"/>
        <v>12</v>
      </c>
      <c r="Y20" s="33">
        <f t="shared" si="1"/>
        <v>204845</v>
      </c>
    </row>
    <row r="21" spans="1:25" x14ac:dyDescent="0.3">
      <c r="A21" s="25" t="s">
        <v>36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325536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3560</v>
      </c>
      <c r="O21" s="30" t="s">
        <v>46</v>
      </c>
      <c r="P21" s="31">
        <v>0</v>
      </c>
      <c r="Q21" s="31">
        <v>3</v>
      </c>
      <c r="R21" s="31">
        <v>8</v>
      </c>
      <c r="S21" s="31">
        <v>6</v>
      </c>
      <c r="T21" s="31">
        <v>3</v>
      </c>
      <c r="U21" s="31">
        <v>0</v>
      </c>
      <c r="V21" s="31">
        <v>0</v>
      </c>
      <c r="W21" s="31">
        <v>0</v>
      </c>
      <c r="X21" s="32">
        <f t="shared" si="0"/>
        <v>20</v>
      </c>
      <c r="Y21" s="33">
        <f t="shared" si="1"/>
        <v>329096</v>
      </c>
    </row>
    <row r="22" spans="1:25" x14ac:dyDescent="0.3">
      <c r="A22" s="25" t="s">
        <v>69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751944</v>
      </c>
      <c r="H22" s="29">
        <v>0</v>
      </c>
      <c r="I22" s="29">
        <v>179539</v>
      </c>
      <c r="J22" s="29">
        <v>4988</v>
      </c>
      <c r="K22" s="29">
        <v>0</v>
      </c>
      <c r="L22" s="29">
        <v>0</v>
      </c>
      <c r="M22" s="29">
        <v>0</v>
      </c>
      <c r="N22" s="28">
        <v>51772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988243</v>
      </c>
    </row>
    <row r="23" spans="1:25" x14ac:dyDescent="0.3">
      <c r="A23" s="25" t="s">
        <v>36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275124</v>
      </c>
      <c r="I23" s="29">
        <v>50622</v>
      </c>
      <c r="J23" s="29">
        <v>0</v>
      </c>
      <c r="K23" s="29">
        <v>0</v>
      </c>
      <c r="L23" s="29">
        <v>0</v>
      </c>
      <c r="M23" s="29">
        <v>0</v>
      </c>
      <c r="N23" s="28">
        <v>10345</v>
      </c>
      <c r="O23" s="30" t="s">
        <v>46</v>
      </c>
      <c r="P23" s="31">
        <v>0</v>
      </c>
      <c r="Q23" s="31">
        <v>0</v>
      </c>
      <c r="R23" s="31">
        <v>15</v>
      </c>
      <c r="S23" s="31">
        <v>2</v>
      </c>
      <c r="T23" s="31">
        <v>1</v>
      </c>
      <c r="U23" s="31">
        <v>0</v>
      </c>
      <c r="V23" s="31">
        <v>0</v>
      </c>
      <c r="W23" s="31">
        <v>0</v>
      </c>
      <c r="X23" s="32">
        <f t="shared" si="0"/>
        <v>18</v>
      </c>
      <c r="Y23" s="33">
        <f t="shared" si="1"/>
        <v>336091</v>
      </c>
    </row>
    <row r="24" spans="1:25" x14ac:dyDescent="0.3">
      <c r="A24" s="25" t="s">
        <v>36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439548</v>
      </c>
      <c r="I24" s="29">
        <v>108072</v>
      </c>
      <c r="J24" s="29">
        <v>0</v>
      </c>
      <c r="K24" s="29">
        <v>0</v>
      </c>
      <c r="L24" s="29">
        <v>0</v>
      </c>
      <c r="M24" s="29">
        <v>0</v>
      </c>
      <c r="N24" s="28">
        <v>23091</v>
      </c>
      <c r="O24" s="30" t="s">
        <v>55</v>
      </c>
      <c r="P24" s="31">
        <v>0</v>
      </c>
      <c r="Q24" s="31">
        <v>0</v>
      </c>
      <c r="R24" s="31">
        <v>31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31</v>
      </c>
      <c r="Y24" s="33">
        <f t="shared" si="1"/>
        <v>570711</v>
      </c>
    </row>
    <row r="25" spans="1:25" x14ac:dyDescent="0.3">
      <c r="A25" s="25" t="s">
        <v>76</v>
      </c>
      <c r="B25" s="25" t="s">
        <v>77</v>
      </c>
      <c r="C25" s="26" t="s">
        <v>78</v>
      </c>
      <c r="D25" s="26">
        <v>2025</v>
      </c>
      <c r="E25" s="26" t="s">
        <v>20</v>
      </c>
      <c r="F25" s="27" t="s">
        <v>40</v>
      </c>
      <c r="G25" s="28">
        <v>0</v>
      </c>
      <c r="H25" s="29">
        <v>0</v>
      </c>
      <c r="I25" s="29">
        <v>0</v>
      </c>
      <c r="J25" s="29">
        <v>0</v>
      </c>
      <c r="K25" s="29">
        <v>139787</v>
      </c>
      <c r="L25" s="29">
        <v>0</v>
      </c>
      <c r="M25" s="29">
        <v>0</v>
      </c>
      <c r="N25" s="28">
        <v>6104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145891</v>
      </c>
    </row>
    <row r="26" spans="1:25" x14ac:dyDescent="0.3">
      <c r="A26" s="25" t="s">
        <v>79</v>
      </c>
      <c r="B26" s="25" t="s">
        <v>80</v>
      </c>
      <c r="C26" s="26" t="s">
        <v>81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140146</v>
      </c>
      <c r="I26" s="29">
        <v>97773</v>
      </c>
      <c r="J26" s="29">
        <v>0</v>
      </c>
      <c r="K26" s="29">
        <v>0</v>
      </c>
      <c r="L26" s="29">
        <v>0</v>
      </c>
      <c r="M26" s="29">
        <v>0</v>
      </c>
      <c r="N26" s="28">
        <v>9910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247829</v>
      </c>
    </row>
    <row r="27" spans="1:25" x14ac:dyDescent="0.3">
      <c r="A27" s="25" t="s">
        <v>79</v>
      </c>
      <c r="B27" s="25" t="s">
        <v>82</v>
      </c>
      <c r="C27" s="26" t="s">
        <v>83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1302660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8">
        <v>18751</v>
      </c>
      <c r="O27" s="30" t="s">
        <v>55</v>
      </c>
      <c r="P27" s="31">
        <v>0</v>
      </c>
      <c r="Q27" s="31">
        <v>9</v>
      </c>
      <c r="R27" s="31">
        <v>82</v>
      </c>
      <c r="S27" s="31">
        <v>2</v>
      </c>
      <c r="T27" s="31">
        <v>2</v>
      </c>
      <c r="U27" s="31">
        <v>0</v>
      </c>
      <c r="V27" s="31">
        <v>0</v>
      </c>
      <c r="W27" s="31">
        <v>0</v>
      </c>
      <c r="X27" s="32">
        <f t="shared" si="0"/>
        <v>95</v>
      </c>
      <c r="Y27" s="33">
        <f t="shared" si="1"/>
        <v>1321411</v>
      </c>
    </row>
    <row r="28" spans="1:25" x14ac:dyDescent="0.3">
      <c r="A28" s="25" t="s">
        <v>84</v>
      </c>
      <c r="B28" s="25" t="s">
        <v>85</v>
      </c>
      <c r="C28" s="26" t="s">
        <v>86</v>
      </c>
      <c r="D28" s="26">
        <v>2025</v>
      </c>
      <c r="E28" s="26" t="s">
        <v>39</v>
      </c>
      <c r="F28" s="27" t="s">
        <v>40</v>
      </c>
      <c r="G28" s="28">
        <v>116939</v>
      </c>
      <c r="H28" s="29">
        <v>0</v>
      </c>
      <c r="I28" s="29">
        <v>26557</v>
      </c>
      <c r="J28" s="29">
        <v>8639</v>
      </c>
      <c r="K28" s="29">
        <v>0</v>
      </c>
      <c r="L28" s="29">
        <v>0</v>
      </c>
      <c r="M28" s="29">
        <v>0</v>
      </c>
      <c r="N28" s="28">
        <v>5827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157962</v>
      </c>
    </row>
    <row r="29" spans="1:25" x14ac:dyDescent="0.3">
      <c r="A29" s="25" t="s">
        <v>87</v>
      </c>
      <c r="B29" s="25" t="s">
        <v>88</v>
      </c>
      <c r="C29" s="26" t="s">
        <v>89</v>
      </c>
      <c r="D29" s="26">
        <v>2025</v>
      </c>
      <c r="E29" s="26" t="s">
        <v>39</v>
      </c>
      <c r="F29" s="27" t="s">
        <v>40</v>
      </c>
      <c r="G29" s="28">
        <v>41113</v>
      </c>
      <c r="H29" s="29">
        <v>0</v>
      </c>
      <c r="I29" s="29">
        <v>8745</v>
      </c>
      <c r="J29" s="29">
        <v>0</v>
      </c>
      <c r="K29" s="29">
        <v>0</v>
      </c>
      <c r="L29" s="29">
        <v>0</v>
      </c>
      <c r="M29" s="29">
        <v>0</v>
      </c>
      <c r="N29" s="28">
        <v>786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50644</v>
      </c>
    </row>
    <row r="30" spans="1:25" x14ac:dyDescent="0.3">
      <c r="A30" s="25" t="s">
        <v>36</v>
      </c>
      <c r="B30" s="25" t="s">
        <v>90</v>
      </c>
      <c r="C30" s="26" t="s">
        <v>91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656736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8">
        <v>284</v>
      </c>
      <c r="O30" s="30" t="s">
        <v>46</v>
      </c>
      <c r="P30" s="31">
        <v>0</v>
      </c>
      <c r="Q30" s="31">
        <v>3</v>
      </c>
      <c r="R30" s="31">
        <v>28</v>
      </c>
      <c r="S30" s="31">
        <v>6</v>
      </c>
      <c r="T30" s="31">
        <v>2</v>
      </c>
      <c r="U30" s="31">
        <v>0</v>
      </c>
      <c r="V30" s="31">
        <v>0</v>
      </c>
      <c r="W30" s="31">
        <v>0</v>
      </c>
      <c r="X30" s="32">
        <f t="shared" si="0"/>
        <v>39</v>
      </c>
      <c r="Y30" s="33">
        <f t="shared" si="1"/>
        <v>657020</v>
      </c>
    </row>
    <row r="31" spans="1:25" x14ac:dyDescent="0.3">
      <c r="A31" s="25" t="s">
        <v>36</v>
      </c>
      <c r="B31" s="25" t="s">
        <v>92</v>
      </c>
      <c r="C31" s="26" t="s">
        <v>93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322152</v>
      </c>
      <c r="I31" s="29">
        <v>48131</v>
      </c>
      <c r="J31" s="29">
        <v>0</v>
      </c>
      <c r="K31" s="29">
        <v>0</v>
      </c>
      <c r="L31" s="29">
        <v>0</v>
      </c>
      <c r="M31" s="29">
        <v>0</v>
      </c>
      <c r="N31" s="28">
        <v>11771</v>
      </c>
      <c r="O31" s="30" t="s">
        <v>55</v>
      </c>
      <c r="P31" s="31">
        <v>0</v>
      </c>
      <c r="Q31" s="31">
        <v>0</v>
      </c>
      <c r="R31" s="31">
        <v>22</v>
      </c>
      <c r="S31" s="31">
        <v>1</v>
      </c>
      <c r="T31" s="31">
        <v>1</v>
      </c>
      <c r="U31" s="31">
        <v>0</v>
      </c>
      <c r="V31" s="31">
        <v>0</v>
      </c>
      <c r="W31" s="31">
        <v>0</v>
      </c>
      <c r="X31" s="32">
        <f t="shared" si="0"/>
        <v>24</v>
      </c>
      <c r="Y31" s="33">
        <f t="shared" si="1"/>
        <v>382054</v>
      </c>
    </row>
    <row r="32" spans="1:25" x14ac:dyDescent="0.3">
      <c r="A32" s="25" t="s">
        <v>94</v>
      </c>
      <c r="B32" s="25" t="s">
        <v>95</v>
      </c>
      <c r="C32" s="26" t="s">
        <v>96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356064</v>
      </c>
      <c r="I32" s="29">
        <v>127727</v>
      </c>
      <c r="J32" s="29">
        <v>0</v>
      </c>
      <c r="K32" s="29">
        <v>0</v>
      </c>
      <c r="L32" s="29">
        <v>0</v>
      </c>
      <c r="M32" s="29">
        <v>0</v>
      </c>
      <c r="N32" s="28">
        <v>27457</v>
      </c>
      <c r="O32" s="30" t="s">
        <v>55</v>
      </c>
      <c r="P32" s="31">
        <v>0</v>
      </c>
      <c r="Q32" s="31">
        <v>0</v>
      </c>
      <c r="R32" s="31">
        <v>26</v>
      </c>
      <c r="S32" s="31">
        <v>3</v>
      </c>
      <c r="T32" s="31">
        <v>3</v>
      </c>
      <c r="U32" s="31">
        <v>0</v>
      </c>
      <c r="V32" s="31">
        <v>0</v>
      </c>
      <c r="W32" s="31">
        <v>0</v>
      </c>
      <c r="X32" s="32">
        <f t="shared" si="0"/>
        <v>32</v>
      </c>
      <c r="Y32" s="33">
        <f t="shared" si="1"/>
        <v>511248</v>
      </c>
    </row>
    <row r="33" spans="1:25" x14ac:dyDescent="0.3">
      <c r="A33" s="25" t="s">
        <v>36</v>
      </c>
      <c r="B33" s="25" t="s">
        <v>97</v>
      </c>
      <c r="C33" s="26" t="s">
        <v>98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124080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8">
        <v>1406</v>
      </c>
      <c r="O33" s="30" t="s">
        <v>46</v>
      </c>
      <c r="P33" s="31">
        <v>0</v>
      </c>
      <c r="Q33" s="31">
        <v>0</v>
      </c>
      <c r="R33" s="31">
        <v>10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10</v>
      </c>
      <c r="Y33" s="33">
        <f t="shared" si="1"/>
        <v>125486</v>
      </c>
    </row>
    <row r="34" spans="1:25" x14ac:dyDescent="0.3">
      <c r="A34" s="25" t="s">
        <v>36</v>
      </c>
      <c r="B34" s="25" t="s">
        <v>99</v>
      </c>
      <c r="C34" s="26" t="s">
        <v>100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148896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8">
        <v>2031</v>
      </c>
      <c r="O34" s="30" t="s">
        <v>46</v>
      </c>
      <c r="P34" s="31">
        <v>0</v>
      </c>
      <c r="Q34" s="31">
        <v>0</v>
      </c>
      <c r="R34" s="31">
        <v>12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12</v>
      </c>
      <c r="Y34" s="33">
        <f t="shared" si="1"/>
        <v>150927</v>
      </c>
    </row>
    <row r="35" spans="1:25" x14ac:dyDescent="0.3">
      <c r="A35" s="25" t="s">
        <v>101</v>
      </c>
      <c r="B35" s="25" t="s">
        <v>102</v>
      </c>
      <c r="C35" s="26" t="s">
        <v>103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42450</v>
      </c>
      <c r="J35" s="29">
        <v>59977</v>
      </c>
      <c r="K35" s="29">
        <v>0</v>
      </c>
      <c r="L35" s="29">
        <v>0</v>
      </c>
      <c r="M35" s="29">
        <v>0</v>
      </c>
      <c r="N35" s="28">
        <v>1740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104167</v>
      </c>
    </row>
    <row r="36" spans="1:25" x14ac:dyDescent="0.3">
      <c r="A36" s="25" t="s">
        <v>36</v>
      </c>
      <c r="B36" s="25" t="s">
        <v>104</v>
      </c>
      <c r="C36" s="26" t="s">
        <v>105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622584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8">
        <v>1576</v>
      </c>
      <c r="O36" s="30" t="s">
        <v>46</v>
      </c>
      <c r="P36" s="31">
        <v>0</v>
      </c>
      <c r="Q36" s="31">
        <v>4</v>
      </c>
      <c r="R36" s="31">
        <v>26</v>
      </c>
      <c r="S36" s="31">
        <v>12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42</v>
      </c>
      <c r="Y36" s="33">
        <f t="shared" si="1"/>
        <v>624160</v>
      </c>
    </row>
    <row r="37" spans="1:25" x14ac:dyDescent="0.3">
      <c r="A37" s="25" t="s">
        <v>101</v>
      </c>
      <c r="B37" s="25" t="s">
        <v>106</v>
      </c>
      <c r="C37" s="26" t="s">
        <v>107</v>
      </c>
      <c r="D37" s="26">
        <v>2025</v>
      </c>
      <c r="E37" s="26" t="s">
        <v>108</v>
      </c>
      <c r="F37" s="27" t="s">
        <v>40</v>
      </c>
      <c r="G37" s="28">
        <v>0</v>
      </c>
      <c r="H37" s="29">
        <v>0</v>
      </c>
      <c r="I37" s="29">
        <v>0</v>
      </c>
      <c r="J37" s="29">
        <v>50584</v>
      </c>
      <c r="K37" s="29">
        <v>0</v>
      </c>
      <c r="L37" s="29">
        <v>0</v>
      </c>
      <c r="M37" s="29">
        <v>0</v>
      </c>
      <c r="N37" s="28">
        <v>1012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51596</v>
      </c>
    </row>
    <row r="38" spans="1:25" x14ac:dyDescent="0.3">
      <c r="A38" s="25" t="s">
        <v>109</v>
      </c>
      <c r="B38" s="25" t="s">
        <v>110</v>
      </c>
      <c r="C38" s="26" t="s">
        <v>111</v>
      </c>
      <c r="D38" s="26">
        <v>2025</v>
      </c>
      <c r="E38" s="26" t="s">
        <v>108</v>
      </c>
      <c r="F38" s="27" t="s">
        <v>40</v>
      </c>
      <c r="G38" s="28">
        <v>0</v>
      </c>
      <c r="H38" s="29">
        <v>0</v>
      </c>
      <c r="I38" s="29">
        <v>0</v>
      </c>
      <c r="J38" s="29">
        <v>186651</v>
      </c>
      <c r="K38" s="29">
        <v>0</v>
      </c>
      <c r="L38" s="29">
        <v>0</v>
      </c>
      <c r="M38" s="29">
        <v>0</v>
      </c>
      <c r="N38" s="28">
        <v>9332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195983</v>
      </c>
    </row>
    <row r="39" spans="1:25" x14ac:dyDescent="0.3">
      <c r="A39" s="25" t="s">
        <v>112</v>
      </c>
      <c r="B39" s="25" t="s">
        <v>113</v>
      </c>
      <c r="C39" s="26" t="s">
        <v>114</v>
      </c>
      <c r="D39" s="26">
        <v>2025</v>
      </c>
      <c r="E39" s="26" t="s">
        <v>39</v>
      </c>
      <c r="F39" s="27" t="s">
        <v>40</v>
      </c>
      <c r="G39" s="28">
        <v>703177</v>
      </c>
      <c r="H39" s="29">
        <v>0</v>
      </c>
      <c r="I39" s="29">
        <v>113577</v>
      </c>
      <c r="J39" s="29">
        <v>0</v>
      </c>
      <c r="K39" s="29">
        <v>0</v>
      </c>
      <c r="L39" s="29">
        <v>0</v>
      </c>
      <c r="M39" s="29">
        <v>0</v>
      </c>
      <c r="N39" s="28">
        <v>34331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851085</v>
      </c>
    </row>
    <row r="40" spans="1:25" x14ac:dyDescent="0.3">
      <c r="A40" s="25" t="s">
        <v>115</v>
      </c>
      <c r="B40" s="25" t="s">
        <v>116</v>
      </c>
      <c r="C40" s="26" t="s">
        <v>117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423864</v>
      </c>
      <c r="I40" s="29">
        <v>202300</v>
      </c>
      <c r="J40" s="29">
        <v>0</v>
      </c>
      <c r="K40" s="29">
        <v>13000</v>
      </c>
      <c r="L40" s="29">
        <v>0</v>
      </c>
      <c r="M40" s="29">
        <v>0</v>
      </c>
      <c r="N40" s="28">
        <v>2000</v>
      </c>
      <c r="O40" s="30" t="s">
        <v>55</v>
      </c>
      <c r="P40" s="31">
        <v>0</v>
      </c>
      <c r="Q40" s="31">
        <v>0</v>
      </c>
      <c r="R40" s="31">
        <v>22</v>
      </c>
      <c r="S40" s="31">
        <v>8</v>
      </c>
      <c r="T40" s="31">
        <v>5</v>
      </c>
      <c r="U40" s="31">
        <v>0</v>
      </c>
      <c r="V40" s="31">
        <v>0</v>
      </c>
      <c r="W40" s="31">
        <v>0</v>
      </c>
      <c r="X40" s="32">
        <f t="shared" si="0"/>
        <v>35</v>
      </c>
      <c r="Y40" s="33">
        <f t="shared" si="1"/>
        <v>641164</v>
      </c>
    </row>
    <row r="41" spans="1:25" x14ac:dyDescent="0.3">
      <c r="A41" s="25" t="s">
        <v>115</v>
      </c>
      <c r="B41" s="25" t="s">
        <v>118</v>
      </c>
      <c r="C41" s="26" t="s">
        <v>119</v>
      </c>
      <c r="D41" s="26">
        <v>2025</v>
      </c>
      <c r="E41" s="26" t="s">
        <v>108</v>
      </c>
      <c r="F41" s="27" t="s">
        <v>40</v>
      </c>
      <c r="G41" s="28">
        <v>0</v>
      </c>
      <c r="H41" s="29">
        <v>0</v>
      </c>
      <c r="I41" s="29">
        <v>0</v>
      </c>
      <c r="J41" s="29">
        <v>208007</v>
      </c>
      <c r="K41" s="29">
        <v>0</v>
      </c>
      <c r="L41" s="29">
        <v>0</v>
      </c>
      <c r="M41" s="29">
        <v>0</v>
      </c>
      <c r="N41" s="28">
        <v>2000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210007</v>
      </c>
    </row>
    <row r="42" spans="1:25" x14ac:dyDescent="0.3">
      <c r="A42" s="25" t="s">
        <v>87</v>
      </c>
      <c r="B42" s="25" t="s">
        <v>88</v>
      </c>
      <c r="C42" s="26" t="s">
        <v>120</v>
      </c>
      <c r="D42" s="26">
        <v>2025</v>
      </c>
      <c r="E42" s="26" t="s">
        <v>39</v>
      </c>
      <c r="F42" s="27" t="s">
        <v>40</v>
      </c>
      <c r="G42" s="28">
        <v>346203</v>
      </c>
      <c r="H42" s="29">
        <v>0</v>
      </c>
      <c r="I42" s="29">
        <v>109576</v>
      </c>
      <c r="J42" s="29">
        <v>0</v>
      </c>
      <c r="K42" s="29">
        <v>0</v>
      </c>
      <c r="L42" s="29">
        <v>0</v>
      </c>
      <c r="M42" s="29">
        <v>0</v>
      </c>
      <c r="N42" s="28">
        <v>22583</v>
      </c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478362</v>
      </c>
    </row>
    <row r="43" spans="1:25" x14ac:dyDescent="0.3">
      <c r="A43" s="25" t="s">
        <v>121</v>
      </c>
      <c r="B43" s="25" t="s">
        <v>122</v>
      </c>
      <c r="C43" s="26" t="s">
        <v>123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623916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8">
        <v>5202</v>
      </c>
      <c r="O43" s="30" t="s">
        <v>46</v>
      </c>
      <c r="P43" s="31">
        <v>0</v>
      </c>
      <c r="Q43" s="31">
        <v>0</v>
      </c>
      <c r="R43" s="31">
        <v>42</v>
      </c>
      <c r="S43" s="31">
        <v>5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47</v>
      </c>
      <c r="Y43" s="33">
        <f t="shared" si="1"/>
        <v>629118</v>
      </c>
    </row>
    <row r="44" spans="1:25" x14ac:dyDescent="0.3">
      <c r="A44" s="25" t="s">
        <v>124</v>
      </c>
      <c r="B44" s="25" t="s">
        <v>125</v>
      </c>
      <c r="C44" s="26" t="s">
        <v>126</v>
      </c>
      <c r="D44" s="26">
        <v>2025</v>
      </c>
      <c r="E44" s="26" t="s">
        <v>39</v>
      </c>
      <c r="F44" s="27" t="s">
        <v>40</v>
      </c>
      <c r="G44" s="28">
        <v>270276</v>
      </c>
      <c r="H44" s="29">
        <v>0</v>
      </c>
      <c r="I44" s="29">
        <v>81500</v>
      </c>
      <c r="J44" s="29">
        <v>6638</v>
      </c>
      <c r="K44" s="29">
        <v>0</v>
      </c>
      <c r="L44" s="29">
        <v>0</v>
      </c>
      <c r="M44" s="29">
        <v>0</v>
      </c>
      <c r="N44" s="28">
        <v>17675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376089</v>
      </c>
    </row>
    <row r="45" spans="1:25" x14ac:dyDescent="0.3">
      <c r="A45" s="25" t="s">
        <v>36</v>
      </c>
      <c r="B45" s="25" t="s">
        <v>127</v>
      </c>
      <c r="C45" s="26" t="s">
        <v>128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190416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8">
        <v>9149</v>
      </c>
      <c r="O45" s="30" t="s">
        <v>46</v>
      </c>
      <c r="P45" s="31">
        <v>0</v>
      </c>
      <c r="Q45" s="31">
        <v>11</v>
      </c>
      <c r="R45" s="31">
        <v>2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13</v>
      </c>
      <c r="Y45" s="33">
        <f t="shared" si="1"/>
        <v>199565</v>
      </c>
    </row>
    <row r="46" spans="1:25" x14ac:dyDescent="0.3">
      <c r="A46" s="25" t="s">
        <v>36</v>
      </c>
      <c r="B46" s="25" t="s">
        <v>129</v>
      </c>
      <c r="C46" s="26" t="s">
        <v>130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159048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8">
        <v>8495</v>
      </c>
      <c r="O46" s="30" t="s">
        <v>46</v>
      </c>
      <c r="P46" s="31">
        <v>0</v>
      </c>
      <c r="Q46" s="31">
        <v>6</v>
      </c>
      <c r="R46" s="31">
        <v>6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12</v>
      </c>
      <c r="Y46" s="33">
        <f t="shared" si="1"/>
        <v>167543</v>
      </c>
    </row>
    <row r="47" spans="1:25" x14ac:dyDescent="0.3">
      <c r="A47" s="25" t="s">
        <v>36</v>
      </c>
      <c r="B47" s="25" t="s">
        <v>131</v>
      </c>
      <c r="C47" s="26" t="s">
        <v>132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231744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8">
        <v>11411</v>
      </c>
      <c r="O47" s="30" t="s">
        <v>46</v>
      </c>
      <c r="P47" s="31">
        <v>0</v>
      </c>
      <c r="Q47" s="31">
        <v>0</v>
      </c>
      <c r="R47" s="31">
        <v>16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2">
        <f t="shared" si="0"/>
        <v>16</v>
      </c>
      <c r="Y47" s="33">
        <f t="shared" si="1"/>
        <v>243155</v>
      </c>
    </row>
    <row r="48" spans="1:25" x14ac:dyDescent="0.3">
      <c r="A48" s="25" t="s">
        <v>133</v>
      </c>
      <c r="B48" s="25" t="s">
        <v>134</v>
      </c>
      <c r="C48" s="26" t="s">
        <v>135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183240</v>
      </c>
      <c r="I48" s="29">
        <v>36364</v>
      </c>
      <c r="J48" s="29">
        <v>0</v>
      </c>
      <c r="K48" s="29">
        <v>0</v>
      </c>
      <c r="L48" s="29">
        <v>0</v>
      </c>
      <c r="M48" s="29">
        <v>0</v>
      </c>
      <c r="N48" s="28">
        <v>12452</v>
      </c>
      <c r="O48" s="30" t="s">
        <v>55</v>
      </c>
      <c r="P48" s="31">
        <v>0</v>
      </c>
      <c r="Q48" s="31">
        <v>0</v>
      </c>
      <c r="R48" s="31">
        <v>12</v>
      </c>
      <c r="S48" s="31">
        <v>1</v>
      </c>
      <c r="T48" s="31">
        <v>0</v>
      </c>
      <c r="U48" s="31">
        <v>0</v>
      </c>
      <c r="V48" s="31">
        <v>0</v>
      </c>
      <c r="W48" s="31">
        <v>0</v>
      </c>
      <c r="X48" s="32">
        <f t="shared" si="0"/>
        <v>13</v>
      </c>
      <c r="Y48" s="33">
        <f t="shared" si="1"/>
        <v>232056</v>
      </c>
    </row>
    <row r="49" spans="1:25" x14ac:dyDescent="0.3">
      <c r="A49" s="25" t="s">
        <v>79</v>
      </c>
      <c r="B49" s="25" t="s">
        <v>136</v>
      </c>
      <c r="C49" s="26" t="s">
        <v>137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231276</v>
      </c>
      <c r="I49" s="29">
        <v>112500</v>
      </c>
      <c r="J49" s="29">
        <v>0</v>
      </c>
      <c r="K49" s="29">
        <v>0</v>
      </c>
      <c r="L49" s="29">
        <v>0</v>
      </c>
      <c r="M49" s="29">
        <v>0</v>
      </c>
      <c r="N49" s="28">
        <v>14285</v>
      </c>
      <c r="O49" s="30" t="s">
        <v>46</v>
      </c>
      <c r="P49" s="31">
        <v>0</v>
      </c>
      <c r="Q49" s="31">
        <v>0</v>
      </c>
      <c r="R49" s="31">
        <v>11</v>
      </c>
      <c r="S49" s="31">
        <v>4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15</v>
      </c>
      <c r="Y49" s="33">
        <f t="shared" si="1"/>
        <v>358061</v>
      </c>
    </row>
    <row r="50" spans="1:25" x14ac:dyDescent="0.3">
      <c r="A50" s="25" t="s">
        <v>36</v>
      </c>
      <c r="B50" s="25" t="s">
        <v>138</v>
      </c>
      <c r="C50" s="26" t="s">
        <v>139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281688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8">
        <v>3732</v>
      </c>
      <c r="O50" s="30" t="s">
        <v>46</v>
      </c>
      <c r="P50" s="31">
        <v>0</v>
      </c>
      <c r="Q50" s="31">
        <v>0</v>
      </c>
      <c r="R50" s="31">
        <v>22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2">
        <f t="shared" si="0"/>
        <v>22</v>
      </c>
      <c r="Y50" s="33">
        <f t="shared" si="1"/>
        <v>285420</v>
      </c>
    </row>
    <row r="51" spans="1:25" x14ac:dyDescent="0.3">
      <c r="A51" s="25" t="s">
        <v>36</v>
      </c>
      <c r="B51" s="25" t="s">
        <v>140</v>
      </c>
      <c r="C51" s="26" t="s">
        <v>141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179256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8">
        <v>2375</v>
      </c>
      <c r="O51" s="30" t="s">
        <v>46</v>
      </c>
      <c r="P51" s="31">
        <v>0</v>
      </c>
      <c r="Q51" s="31">
        <v>0</v>
      </c>
      <c r="R51" s="31">
        <v>14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2">
        <f t="shared" si="0"/>
        <v>14</v>
      </c>
      <c r="Y51" s="33">
        <f t="shared" si="1"/>
        <v>181631</v>
      </c>
    </row>
    <row r="52" spans="1:25" x14ac:dyDescent="0.3">
      <c r="A52" s="25" t="s">
        <v>142</v>
      </c>
      <c r="B52" s="25" t="s">
        <v>143</v>
      </c>
      <c r="C52" s="26" t="s">
        <v>144</v>
      </c>
      <c r="D52" s="26">
        <v>2025</v>
      </c>
      <c r="E52" s="26" t="s">
        <v>39</v>
      </c>
      <c r="F52" s="27" t="s">
        <v>40</v>
      </c>
      <c r="G52" s="28">
        <v>0</v>
      </c>
      <c r="H52" s="29">
        <v>156768</v>
      </c>
      <c r="I52" s="29">
        <v>20882</v>
      </c>
      <c r="J52" s="29">
        <v>0</v>
      </c>
      <c r="K52" s="29">
        <v>0</v>
      </c>
      <c r="L52" s="29">
        <v>0</v>
      </c>
      <c r="M52" s="29">
        <v>0</v>
      </c>
      <c r="N52" s="28">
        <v>6778</v>
      </c>
      <c r="O52" s="30" t="s">
        <v>55</v>
      </c>
      <c r="P52" s="31">
        <v>0</v>
      </c>
      <c r="Q52" s="31">
        <v>0</v>
      </c>
      <c r="R52" s="31">
        <v>12</v>
      </c>
      <c r="S52" s="31">
        <v>2</v>
      </c>
      <c r="T52" s="31">
        <v>0</v>
      </c>
      <c r="U52" s="31">
        <v>0</v>
      </c>
      <c r="V52" s="31">
        <v>0</v>
      </c>
      <c r="W52" s="31">
        <v>0</v>
      </c>
      <c r="X52" s="32">
        <f t="shared" si="0"/>
        <v>14</v>
      </c>
      <c r="Y52" s="33">
        <f t="shared" si="1"/>
        <v>184428</v>
      </c>
    </row>
    <row r="53" spans="1:25" x14ac:dyDescent="0.3">
      <c r="A53" s="25" t="s">
        <v>36</v>
      </c>
      <c r="B53" s="25" t="s">
        <v>145</v>
      </c>
      <c r="C53" s="26" t="s">
        <v>146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445596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8">
        <v>4567</v>
      </c>
      <c r="O53" s="30" t="s">
        <v>46</v>
      </c>
      <c r="P53" s="31">
        <v>0</v>
      </c>
      <c r="Q53" s="31">
        <v>15</v>
      </c>
      <c r="R53" s="31">
        <v>22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2">
        <f t="shared" si="0"/>
        <v>37</v>
      </c>
      <c r="Y53" s="33">
        <f t="shared" si="1"/>
        <v>450163</v>
      </c>
    </row>
    <row r="54" spans="1:25" x14ac:dyDescent="0.3">
      <c r="A54" s="25" t="s">
        <v>49</v>
      </c>
      <c r="B54" s="25" t="s">
        <v>147</v>
      </c>
      <c r="C54" s="26" t="s">
        <v>148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505716</v>
      </c>
      <c r="I54" s="29">
        <v>92290</v>
      </c>
      <c r="J54" s="29">
        <v>0</v>
      </c>
      <c r="K54" s="29">
        <v>0</v>
      </c>
      <c r="L54" s="29">
        <v>0</v>
      </c>
      <c r="M54" s="29">
        <v>0</v>
      </c>
      <c r="N54" s="28">
        <v>17581</v>
      </c>
      <c r="O54" s="30" t="s">
        <v>46</v>
      </c>
      <c r="P54" s="31">
        <v>0</v>
      </c>
      <c r="Q54" s="31">
        <v>13</v>
      </c>
      <c r="R54" s="31">
        <v>24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2">
        <f t="shared" si="0"/>
        <v>37</v>
      </c>
      <c r="Y54" s="33">
        <f t="shared" si="1"/>
        <v>615587</v>
      </c>
    </row>
    <row r="55" spans="1:25" x14ac:dyDescent="0.3">
      <c r="A55" s="25" t="s">
        <v>36</v>
      </c>
      <c r="B55" s="25" t="s">
        <v>149</v>
      </c>
      <c r="C55" s="26" t="s">
        <v>150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127896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8">
        <v>6985</v>
      </c>
      <c r="O55" s="30" t="s">
        <v>46</v>
      </c>
      <c r="P55" s="31">
        <v>0</v>
      </c>
      <c r="Q55" s="31">
        <v>1</v>
      </c>
      <c r="R55" s="31">
        <v>8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2">
        <f t="shared" si="0"/>
        <v>9</v>
      </c>
      <c r="Y55" s="33">
        <f t="shared" si="1"/>
        <v>134881</v>
      </c>
    </row>
    <row r="56" spans="1:25" x14ac:dyDescent="0.3">
      <c r="A56" s="25" t="s">
        <v>151</v>
      </c>
      <c r="B56" s="25" t="s">
        <v>152</v>
      </c>
      <c r="C56" s="26" t="s">
        <v>153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37404</v>
      </c>
      <c r="I56" s="29">
        <v>6211</v>
      </c>
      <c r="J56" s="29">
        <v>0</v>
      </c>
      <c r="K56" s="29">
        <v>0</v>
      </c>
      <c r="L56" s="29">
        <v>0</v>
      </c>
      <c r="M56" s="29">
        <v>0</v>
      </c>
      <c r="N56" s="28">
        <v>650</v>
      </c>
      <c r="O56" s="30" t="s">
        <v>46</v>
      </c>
      <c r="P56" s="31">
        <v>0</v>
      </c>
      <c r="Q56" s="31">
        <v>2</v>
      </c>
      <c r="R56" s="31">
        <v>1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2">
        <f t="shared" si="0"/>
        <v>3</v>
      </c>
      <c r="Y56" s="33">
        <f t="shared" si="1"/>
        <v>44265</v>
      </c>
    </row>
    <row r="57" spans="1:25" x14ac:dyDescent="0.3">
      <c r="A57" s="25" t="s">
        <v>36</v>
      </c>
      <c r="B57" s="25" t="s">
        <v>154</v>
      </c>
      <c r="C57" s="26" t="s">
        <v>155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957768</v>
      </c>
      <c r="I57" s="29">
        <v>68110</v>
      </c>
      <c r="J57" s="29">
        <v>0</v>
      </c>
      <c r="K57" s="29">
        <v>0</v>
      </c>
      <c r="L57" s="29">
        <v>0</v>
      </c>
      <c r="M57" s="29">
        <v>0</v>
      </c>
      <c r="N57" s="28">
        <v>11567</v>
      </c>
      <c r="O57" s="30" t="s">
        <v>55</v>
      </c>
      <c r="P57" s="31">
        <v>0</v>
      </c>
      <c r="Q57" s="31">
        <v>7</v>
      </c>
      <c r="R57" s="31">
        <v>28</v>
      </c>
      <c r="S57" s="31">
        <v>16</v>
      </c>
      <c r="T57" s="31">
        <v>9</v>
      </c>
      <c r="U57" s="31">
        <v>0</v>
      </c>
      <c r="V57" s="31">
        <v>0</v>
      </c>
      <c r="W57" s="31">
        <v>0</v>
      </c>
      <c r="X57" s="32">
        <f t="shared" si="0"/>
        <v>60</v>
      </c>
      <c r="Y57" s="33">
        <f t="shared" si="1"/>
        <v>1037445</v>
      </c>
    </row>
    <row r="58" spans="1:25" x14ac:dyDescent="0.3">
      <c r="A58" s="25" t="s">
        <v>36</v>
      </c>
      <c r="B58" s="25" t="s">
        <v>156</v>
      </c>
      <c r="C58" s="26" t="s">
        <v>157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3305088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8">
        <v>103609</v>
      </c>
      <c r="O58" s="30" t="s">
        <v>46</v>
      </c>
      <c r="P58" s="31">
        <v>21</v>
      </c>
      <c r="Q58" s="31">
        <v>41</v>
      </c>
      <c r="R58" s="31">
        <v>111</v>
      </c>
      <c r="S58" s="31">
        <v>17</v>
      </c>
      <c r="T58" s="31">
        <v>9</v>
      </c>
      <c r="U58" s="31">
        <v>6</v>
      </c>
      <c r="V58" s="31">
        <v>0</v>
      </c>
      <c r="W58" s="31">
        <v>0</v>
      </c>
      <c r="X58" s="32">
        <f t="shared" si="0"/>
        <v>205</v>
      </c>
      <c r="Y58" s="33">
        <f t="shared" si="1"/>
        <v>3408697</v>
      </c>
    </row>
    <row r="59" spans="1:25" x14ac:dyDescent="0.3">
      <c r="A59" s="25" t="s">
        <v>158</v>
      </c>
      <c r="B59" s="25" t="s">
        <v>159</v>
      </c>
      <c r="C59" s="26" t="s">
        <v>160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136488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8">
        <v>1720</v>
      </c>
      <c r="O59" s="30" t="s">
        <v>46</v>
      </c>
      <c r="P59" s="31">
        <v>0</v>
      </c>
      <c r="Q59" s="31">
        <v>0</v>
      </c>
      <c r="R59" s="31">
        <v>11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2">
        <f t="shared" si="0"/>
        <v>11</v>
      </c>
      <c r="Y59" s="33">
        <f t="shared" si="1"/>
        <v>138208</v>
      </c>
    </row>
    <row r="60" spans="1:25" x14ac:dyDescent="0.3">
      <c r="A60" s="25" t="s">
        <v>161</v>
      </c>
      <c r="B60" s="25" t="s">
        <v>162</v>
      </c>
      <c r="C60" s="26" t="s">
        <v>163</v>
      </c>
      <c r="D60" s="26">
        <v>2025</v>
      </c>
      <c r="E60" s="26" t="s">
        <v>39</v>
      </c>
      <c r="F60" s="27" t="s">
        <v>40</v>
      </c>
      <c r="G60" s="28">
        <v>156499</v>
      </c>
      <c r="H60" s="29">
        <v>0</v>
      </c>
      <c r="I60" s="29">
        <v>29000</v>
      </c>
      <c r="J60" s="29">
        <v>230898</v>
      </c>
      <c r="K60" s="29">
        <v>0</v>
      </c>
      <c r="L60" s="29">
        <v>0</v>
      </c>
      <c r="M60" s="29">
        <v>0</v>
      </c>
      <c r="N60" s="28">
        <v>18580</v>
      </c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434977</v>
      </c>
    </row>
    <row r="61" spans="1:25" x14ac:dyDescent="0.3">
      <c r="A61" s="25" t="s">
        <v>161</v>
      </c>
      <c r="B61" s="25" t="s">
        <v>164</v>
      </c>
      <c r="C61" s="26" t="s">
        <v>165</v>
      </c>
      <c r="D61" s="26">
        <v>2025</v>
      </c>
      <c r="E61" s="26" t="s">
        <v>108</v>
      </c>
      <c r="F61" s="27" t="s">
        <v>40</v>
      </c>
      <c r="G61" s="28">
        <v>13104</v>
      </c>
      <c r="H61" s="29">
        <v>0</v>
      </c>
      <c r="I61" s="29">
        <v>66590</v>
      </c>
      <c r="J61" s="29">
        <v>93107</v>
      </c>
      <c r="K61" s="29">
        <v>0</v>
      </c>
      <c r="L61" s="29">
        <v>0</v>
      </c>
      <c r="M61" s="29">
        <v>0</v>
      </c>
      <c r="N61" s="28">
        <v>12096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184897</v>
      </c>
    </row>
    <row r="62" spans="1:25" x14ac:dyDescent="0.3">
      <c r="A62" s="25" t="s">
        <v>166</v>
      </c>
      <c r="B62" s="25" t="s">
        <v>167</v>
      </c>
      <c r="C62" s="26" t="s">
        <v>168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933720</v>
      </c>
      <c r="I62" s="29">
        <v>113931</v>
      </c>
      <c r="J62" s="29">
        <v>0</v>
      </c>
      <c r="K62" s="29">
        <v>0</v>
      </c>
      <c r="L62" s="29">
        <v>0</v>
      </c>
      <c r="M62" s="29">
        <v>0</v>
      </c>
      <c r="N62" s="28">
        <v>11185</v>
      </c>
      <c r="O62" s="30" t="s">
        <v>55</v>
      </c>
      <c r="P62" s="31">
        <v>0</v>
      </c>
      <c r="Q62" s="31">
        <v>5</v>
      </c>
      <c r="R62" s="31">
        <v>65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2">
        <f t="shared" si="0"/>
        <v>70</v>
      </c>
      <c r="Y62" s="33">
        <f t="shared" si="1"/>
        <v>1058836</v>
      </c>
    </row>
    <row r="63" spans="1:25" x14ac:dyDescent="0.3">
      <c r="A63" s="25" t="s">
        <v>36</v>
      </c>
      <c r="B63" s="25" t="s">
        <v>169</v>
      </c>
      <c r="C63" s="26" t="s">
        <v>170</v>
      </c>
      <c r="D63" s="26">
        <v>2025</v>
      </c>
      <c r="E63" s="26" t="s">
        <v>39</v>
      </c>
      <c r="F63" s="27" t="s">
        <v>40</v>
      </c>
      <c r="G63" s="28">
        <v>0</v>
      </c>
      <c r="H63" s="29">
        <v>126312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8">
        <v>7449</v>
      </c>
      <c r="O63" s="30" t="s">
        <v>46</v>
      </c>
      <c r="P63" s="31">
        <v>0</v>
      </c>
      <c r="Q63" s="31">
        <v>0</v>
      </c>
      <c r="R63" s="31">
        <v>1</v>
      </c>
      <c r="S63" s="31">
        <v>5</v>
      </c>
      <c r="T63" s="31">
        <v>1</v>
      </c>
      <c r="U63" s="31">
        <v>0</v>
      </c>
      <c r="V63" s="31">
        <v>0</v>
      </c>
      <c r="W63" s="31">
        <v>0</v>
      </c>
      <c r="X63" s="32">
        <f t="shared" si="0"/>
        <v>7</v>
      </c>
      <c r="Y63" s="33">
        <f t="shared" si="1"/>
        <v>133761</v>
      </c>
    </row>
    <row r="64" spans="1:25" x14ac:dyDescent="0.3">
      <c r="A64" s="25" t="s">
        <v>36</v>
      </c>
      <c r="B64" s="25" t="s">
        <v>171</v>
      </c>
      <c r="C64" s="26" t="s">
        <v>172</v>
      </c>
      <c r="D64" s="26">
        <v>2025</v>
      </c>
      <c r="E64" s="26" t="s">
        <v>39</v>
      </c>
      <c r="F64" s="27" t="s">
        <v>40</v>
      </c>
      <c r="G64" s="28">
        <v>0</v>
      </c>
      <c r="H64" s="29">
        <v>43476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8">
        <v>2024</v>
      </c>
      <c r="O64" s="30" t="s">
        <v>55</v>
      </c>
      <c r="P64" s="31">
        <v>0</v>
      </c>
      <c r="Q64" s="31">
        <v>1</v>
      </c>
      <c r="R64" s="31">
        <v>3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4</v>
      </c>
      <c r="Y64" s="33">
        <f t="shared" si="1"/>
        <v>45500</v>
      </c>
    </row>
    <row r="65" spans="1:25" x14ac:dyDescent="0.3">
      <c r="A65" s="25" t="s">
        <v>115</v>
      </c>
      <c r="B65" s="25" t="s">
        <v>173</v>
      </c>
      <c r="C65" s="26" t="s">
        <v>174</v>
      </c>
      <c r="D65" s="26">
        <v>2025</v>
      </c>
      <c r="E65" s="26" t="s">
        <v>39</v>
      </c>
      <c r="F65" s="27" t="s">
        <v>40</v>
      </c>
      <c r="G65" s="28">
        <v>0</v>
      </c>
      <c r="H65" s="29">
        <v>0</v>
      </c>
      <c r="I65" s="29">
        <v>0</v>
      </c>
      <c r="J65" s="29">
        <v>157839</v>
      </c>
      <c r="K65" s="29">
        <v>0</v>
      </c>
      <c r="L65" s="29">
        <v>0</v>
      </c>
      <c r="M65" s="29">
        <v>0</v>
      </c>
      <c r="N65" s="28">
        <v>2000</v>
      </c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159839</v>
      </c>
    </row>
    <row r="66" spans="1:25" x14ac:dyDescent="0.3">
      <c r="A66" s="25" t="s">
        <v>79</v>
      </c>
      <c r="B66" s="25" t="s">
        <v>175</v>
      </c>
      <c r="C66" s="26" t="s">
        <v>176</v>
      </c>
      <c r="D66" s="26">
        <v>2025</v>
      </c>
      <c r="E66" s="26" t="s">
        <v>39</v>
      </c>
      <c r="F66" s="27" t="s">
        <v>40</v>
      </c>
      <c r="G66" s="28">
        <v>0</v>
      </c>
      <c r="H66" s="29">
        <v>111624</v>
      </c>
      <c r="I66" s="29">
        <v>74180</v>
      </c>
      <c r="J66" s="29">
        <v>0</v>
      </c>
      <c r="K66" s="29">
        <v>0</v>
      </c>
      <c r="L66" s="29">
        <v>0</v>
      </c>
      <c r="M66" s="29">
        <v>0</v>
      </c>
      <c r="N66" s="28">
        <v>7608</v>
      </c>
      <c r="O66" s="30" t="s">
        <v>55</v>
      </c>
      <c r="P66" s="31">
        <v>3</v>
      </c>
      <c r="Q66" s="31">
        <v>4</v>
      </c>
      <c r="R66" s="31">
        <v>2</v>
      </c>
      <c r="S66" s="31">
        <v>1</v>
      </c>
      <c r="T66" s="31">
        <v>0</v>
      </c>
      <c r="U66" s="31">
        <v>0</v>
      </c>
      <c r="V66" s="31">
        <v>0</v>
      </c>
      <c r="W66" s="31">
        <v>0</v>
      </c>
      <c r="X66" s="32">
        <f t="shared" si="0"/>
        <v>10</v>
      </c>
      <c r="Y66" s="33">
        <f t="shared" si="1"/>
        <v>193412</v>
      </c>
    </row>
    <row r="67" spans="1:25" x14ac:dyDescent="0.3">
      <c r="A67" s="25" t="s">
        <v>36</v>
      </c>
      <c r="B67" s="25" t="s">
        <v>177</v>
      </c>
      <c r="C67" s="26" t="s">
        <v>178</v>
      </c>
      <c r="D67" s="26">
        <v>2025</v>
      </c>
      <c r="E67" s="26" t="s">
        <v>39</v>
      </c>
      <c r="F67" s="27" t="s">
        <v>40</v>
      </c>
      <c r="G67" s="28">
        <v>0</v>
      </c>
      <c r="H67" s="29">
        <v>341124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8">
        <v>15182</v>
      </c>
      <c r="O67" s="30" t="s">
        <v>46</v>
      </c>
      <c r="P67" s="31">
        <v>0</v>
      </c>
      <c r="Q67" s="31">
        <v>0</v>
      </c>
      <c r="R67" s="31">
        <v>17</v>
      </c>
      <c r="S67" s="31">
        <v>5</v>
      </c>
      <c r="T67" s="31">
        <v>2</v>
      </c>
      <c r="U67" s="31">
        <v>0</v>
      </c>
      <c r="V67" s="31">
        <v>0</v>
      </c>
      <c r="W67" s="31">
        <v>0</v>
      </c>
      <c r="X67" s="32">
        <f t="shared" si="0"/>
        <v>24</v>
      </c>
      <c r="Y67" s="33">
        <f t="shared" si="1"/>
        <v>356306</v>
      </c>
    </row>
    <row r="68" spans="1:25" x14ac:dyDescent="0.3">
      <c r="A68" s="25" t="s">
        <v>36</v>
      </c>
      <c r="B68" s="25" t="s">
        <v>179</v>
      </c>
      <c r="C68" s="26" t="s">
        <v>180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258960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8">
        <v>13134</v>
      </c>
      <c r="O68" s="30" t="s">
        <v>46</v>
      </c>
      <c r="P68" s="31">
        <v>0</v>
      </c>
      <c r="Q68" s="31">
        <v>0</v>
      </c>
      <c r="R68" s="31">
        <v>20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2">
        <f t="shared" si="0"/>
        <v>20</v>
      </c>
      <c r="Y68" s="33">
        <f t="shared" si="1"/>
        <v>272094</v>
      </c>
    </row>
    <row r="69" spans="1:25" x14ac:dyDescent="0.3">
      <c r="A69" s="25" t="s">
        <v>36</v>
      </c>
      <c r="B69" s="25" t="s">
        <v>181</v>
      </c>
      <c r="C69" s="26" t="s">
        <v>182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107160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8">
        <v>648</v>
      </c>
      <c r="O69" s="30" t="s">
        <v>46</v>
      </c>
      <c r="P69" s="31">
        <v>0</v>
      </c>
      <c r="Q69" s="31">
        <v>10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2">
        <f t="shared" si="0"/>
        <v>10</v>
      </c>
      <c r="Y69" s="33">
        <f t="shared" si="1"/>
        <v>107808</v>
      </c>
    </row>
    <row r="70" spans="1:25" x14ac:dyDescent="0.3">
      <c r="A70" s="25" t="s">
        <v>36</v>
      </c>
      <c r="B70" s="25" t="s">
        <v>183</v>
      </c>
      <c r="C70" s="26" t="s">
        <v>184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75012</v>
      </c>
      <c r="I70" s="29">
        <v>14488</v>
      </c>
      <c r="J70" s="29">
        <v>0</v>
      </c>
      <c r="K70" s="29">
        <v>0</v>
      </c>
      <c r="L70" s="29">
        <v>0</v>
      </c>
      <c r="M70" s="29">
        <v>0</v>
      </c>
      <c r="N70" s="28">
        <v>6254</v>
      </c>
      <c r="O70" s="30" t="s">
        <v>46</v>
      </c>
      <c r="P70" s="31">
        <v>0</v>
      </c>
      <c r="Q70" s="31">
        <v>7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2">
        <f t="shared" si="0"/>
        <v>7</v>
      </c>
      <c r="Y70" s="33">
        <f t="shared" si="1"/>
        <v>95754</v>
      </c>
    </row>
    <row r="71" spans="1:25" x14ac:dyDescent="0.3">
      <c r="A71" s="25" t="s">
        <v>79</v>
      </c>
      <c r="B71" s="25" t="s">
        <v>185</v>
      </c>
      <c r="C71" s="26" t="s">
        <v>186</v>
      </c>
      <c r="D71" s="26">
        <v>2025</v>
      </c>
      <c r="E71" s="26" t="s">
        <v>39</v>
      </c>
      <c r="F71" s="27" t="s">
        <v>40</v>
      </c>
      <c r="G71" s="28">
        <v>0</v>
      </c>
      <c r="H71" s="29">
        <v>414108</v>
      </c>
      <c r="I71" s="29">
        <v>174300</v>
      </c>
      <c r="J71" s="29">
        <v>0</v>
      </c>
      <c r="K71" s="29">
        <v>0</v>
      </c>
      <c r="L71" s="29">
        <v>0</v>
      </c>
      <c r="M71" s="29">
        <v>0</v>
      </c>
      <c r="N71" s="28">
        <v>16123</v>
      </c>
      <c r="O71" s="30" t="s">
        <v>46</v>
      </c>
      <c r="P71" s="31">
        <v>0</v>
      </c>
      <c r="Q71" s="31">
        <v>1</v>
      </c>
      <c r="R71" s="31">
        <v>2</v>
      </c>
      <c r="S71" s="31">
        <v>7</v>
      </c>
      <c r="T71" s="31">
        <v>13</v>
      </c>
      <c r="U71" s="31">
        <v>0</v>
      </c>
      <c r="V71" s="31">
        <v>0</v>
      </c>
      <c r="W71" s="31">
        <v>0</v>
      </c>
      <c r="X71" s="32">
        <f t="shared" si="0"/>
        <v>23</v>
      </c>
      <c r="Y71" s="33">
        <f t="shared" si="1"/>
        <v>604531</v>
      </c>
    </row>
    <row r="72" spans="1:25" x14ac:dyDescent="0.3">
      <c r="A72" s="25" t="s">
        <v>36</v>
      </c>
      <c r="B72" s="25" t="s">
        <v>187</v>
      </c>
      <c r="C72" s="26" t="s">
        <v>188</v>
      </c>
      <c r="D72" s="26">
        <v>2025</v>
      </c>
      <c r="E72" s="26" t="s">
        <v>39</v>
      </c>
      <c r="F72" s="27" t="s">
        <v>40</v>
      </c>
      <c r="G72" s="28">
        <v>0</v>
      </c>
      <c r="H72" s="29">
        <v>313728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8">
        <v>12374</v>
      </c>
      <c r="O72" s="30" t="s">
        <v>46</v>
      </c>
      <c r="P72" s="31">
        <v>0</v>
      </c>
      <c r="Q72" s="31">
        <v>2</v>
      </c>
      <c r="R72" s="31">
        <v>20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2">
        <f t="shared" si="0"/>
        <v>22</v>
      </c>
      <c r="Y72" s="33">
        <f t="shared" si="1"/>
        <v>326102</v>
      </c>
    </row>
    <row r="73" spans="1:25" x14ac:dyDescent="0.3">
      <c r="A73" s="25" t="s">
        <v>69</v>
      </c>
      <c r="B73" s="25" t="s">
        <v>189</v>
      </c>
      <c r="C73" s="26" t="s">
        <v>190</v>
      </c>
      <c r="D73" s="26">
        <v>2025</v>
      </c>
      <c r="E73" s="26" t="s">
        <v>39</v>
      </c>
      <c r="F73" s="27" t="s">
        <v>40</v>
      </c>
      <c r="G73" s="28">
        <v>0</v>
      </c>
      <c r="H73" s="29">
        <v>289680</v>
      </c>
      <c r="I73" s="29">
        <v>228203</v>
      </c>
      <c r="J73" s="29">
        <v>0</v>
      </c>
      <c r="K73" s="29">
        <v>0</v>
      </c>
      <c r="L73" s="29">
        <v>0</v>
      </c>
      <c r="M73" s="29">
        <v>0</v>
      </c>
      <c r="N73" s="28">
        <v>31421</v>
      </c>
      <c r="O73" s="30" t="s">
        <v>46</v>
      </c>
      <c r="P73" s="31">
        <v>0</v>
      </c>
      <c r="Q73" s="31">
        <v>0</v>
      </c>
      <c r="R73" s="31">
        <v>20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2">
        <f t="shared" si="0"/>
        <v>20</v>
      </c>
      <c r="Y73" s="33">
        <f t="shared" si="1"/>
        <v>549304</v>
      </c>
    </row>
    <row r="74" spans="1:25" x14ac:dyDescent="0.3">
      <c r="A74" s="25" t="s">
        <v>36</v>
      </c>
      <c r="B74" s="25" t="s">
        <v>191</v>
      </c>
      <c r="C74" s="26" t="s">
        <v>192</v>
      </c>
      <c r="D74" s="26">
        <v>2025</v>
      </c>
      <c r="E74" s="26" t="s">
        <v>39</v>
      </c>
      <c r="F74" s="27" t="s">
        <v>40</v>
      </c>
      <c r="G74" s="28">
        <v>0</v>
      </c>
      <c r="H74" s="29">
        <v>2590692</v>
      </c>
      <c r="I74" s="29">
        <v>443644</v>
      </c>
      <c r="J74" s="29">
        <v>0</v>
      </c>
      <c r="K74" s="29">
        <v>0</v>
      </c>
      <c r="L74" s="29">
        <v>0</v>
      </c>
      <c r="M74" s="29">
        <v>0</v>
      </c>
      <c r="N74" s="28">
        <v>163761</v>
      </c>
      <c r="O74" s="30" t="s">
        <v>46</v>
      </c>
      <c r="P74" s="31">
        <v>0</v>
      </c>
      <c r="Q74" s="31">
        <v>0</v>
      </c>
      <c r="R74" s="31">
        <v>178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2">
        <f t="shared" si="0"/>
        <v>178</v>
      </c>
      <c r="Y74" s="33">
        <f t="shared" si="1"/>
        <v>3198097</v>
      </c>
    </row>
    <row r="75" spans="1:25" x14ac:dyDescent="0.3">
      <c r="A75" s="25" t="s">
        <v>69</v>
      </c>
      <c r="B75" s="25" t="s">
        <v>193</v>
      </c>
      <c r="C75" s="26" t="s">
        <v>194</v>
      </c>
      <c r="D75" s="26">
        <v>2025</v>
      </c>
      <c r="E75" s="26" t="s">
        <v>39</v>
      </c>
      <c r="F75" s="27" t="s">
        <v>40</v>
      </c>
      <c r="G75" s="28">
        <v>0</v>
      </c>
      <c r="H75" s="29">
        <v>412512</v>
      </c>
      <c r="I75" s="29">
        <v>236340</v>
      </c>
      <c r="J75" s="29">
        <v>0</v>
      </c>
      <c r="K75" s="29">
        <v>0</v>
      </c>
      <c r="L75" s="29">
        <v>0</v>
      </c>
      <c r="M75" s="29">
        <v>0</v>
      </c>
      <c r="N75" s="28">
        <v>37904</v>
      </c>
      <c r="O75" s="30" t="s">
        <v>46</v>
      </c>
      <c r="P75" s="31">
        <v>0</v>
      </c>
      <c r="Q75" s="31">
        <v>3</v>
      </c>
      <c r="R75" s="31">
        <v>18</v>
      </c>
      <c r="S75" s="31">
        <v>4</v>
      </c>
      <c r="T75" s="31">
        <v>2</v>
      </c>
      <c r="U75" s="31">
        <v>0</v>
      </c>
      <c r="V75" s="31">
        <v>0</v>
      </c>
      <c r="W75" s="31">
        <v>0</v>
      </c>
      <c r="X75" s="32">
        <f t="shared" ref="X75:X124" si="2">SUM(P75:W75)</f>
        <v>27</v>
      </c>
      <c r="Y75" s="33">
        <f t="shared" ref="Y75:Y124" si="3">SUM(G75:N75)</f>
        <v>686756</v>
      </c>
    </row>
    <row r="76" spans="1:25" x14ac:dyDescent="0.3">
      <c r="A76" s="25" t="s">
        <v>195</v>
      </c>
      <c r="B76" s="25" t="s">
        <v>196</v>
      </c>
      <c r="C76" s="26" t="s">
        <v>197</v>
      </c>
      <c r="D76" s="26">
        <v>2025</v>
      </c>
      <c r="E76" s="26" t="s">
        <v>39</v>
      </c>
      <c r="F76" s="27" t="s">
        <v>40</v>
      </c>
      <c r="G76" s="28">
        <v>0</v>
      </c>
      <c r="H76" s="29">
        <v>100800</v>
      </c>
      <c r="I76" s="29">
        <v>142328</v>
      </c>
      <c r="J76" s="29">
        <v>0</v>
      </c>
      <c r="K76" s="29">
        <v>0</v>
      </c>
      <c r="L76" s="29">
        <v>0</v>
      </c>
      <c r="M76" s="29">
        <v>0</v>
      </c>
      <c r="N76" s="28">
        <v>0</v>
      </c>
      <c r="O76" s="30" t="s">
        <v>46</v>
      </c>
      <c r="P76" s="31">
        <v>0</v>
      </c>
      <c r="Q76" s="31">
        <v>7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2">
        <f t="shared" si="2"/>
        <v>7</v>
      </c>
      <c r="Y76" s="33">
        <f t="shared" si="3"/>
        <v>243128</v>
      </c>
    </row>
    <row r="77" spans="1:25" x14ac:dyDescent="0.3">
      <c r="A77" s="25" t="s">
        <v>195</v>
      </c>
      <c r="B77" s="25" t="s">
        <v>198</v>
      </c>
      <c r="C77" s="26" t="s">
        <v>199</v>
      </c>
      <c r="D77" s="26">
        <v>2025</v>
      </c>
      <c r="E77" s="26" t="s">
        <v>39</v>
      </c>
      <c r="F77" s="27" t="s">
        <v>40</v>
      </c>
      <c r="G77" s="28">
        <v>0</v>
      </c>
      <c r="H77" s="29">
        <v>238392</v>
      </c>
      <c r="I77" s="29">
        <v>165000</v>
      </c>
      <c r="J77" s="29">
        <v>0</v>
      </c>
      <c r="K77" s="29">
        <v>0</v>
      </c>
      <c r="L77" s="29">
        <v>0</v>
      </c>
      <c r="M77" s="29">
        <v>0</v>
      </c>
      <c r="N77" s="28">
        <v>11396</v>
      </c>
      <c r="O77" s="30" t="s">
        <v>55</v>
      </c>
      <c r="P77" s="31">
        <v>0</v>
      </c>
      <c r="Q77" s="31">
        <v>0</v>
      </c>
      <c r="R77" s="31">
        <v>22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2">
        <f t="shared" si="2"/>
        <v>22</v>
      </c>
      <c r="Y77" s="33">
        <f t="shared" si="3"/>
        <v>414788</v>
      </c>
    </row>
    <row r="78" spans="1:25" x14ac:dyDescent="0.3">
      <c r="A78" s="25" t="s">
        <v>49</v>
      </c>
      <c r="B78" s="25" t="s">
        <v>200</v>
      </c>
      <c r="C78" s="26" t="s">
        <v>201</v>
      </c>
      <c r="D78" s="26">
        <v>2025</v>
      </c>
      <c r="E78" s="26" t="s">
        <v>39</v>
      </c>
      <c r="F78" s="27" t="s">
        <v>40</v>
      </c>
      <c r="G78" s="28">
        <v>0</v>
      </c>
      <c r="H78" s="29">
        <v>256128</v>
      </c>
      <c r="I78" s="29">
        <v>73403</v>
      </c>
      <c r="J78" s="29">
        <v>0</v>
      </c>
      <c r="K78" s="29">
        <v>0</v>
      </c>
      <c r="L78" s="29">
        <v>0</v>
      </c>
      <c r="M78" s="29">
        <v>0</v>
      </c>
      <c r="N78" s="28">
        <v>14529</v>
      </c>
      <c r="O78" s="30" t="s">
        <v>46</v>
      </c>
      <c r="P78" s="31">
        <v>0</v>
      </c>
      <c r="Q78" s="31">
        <v>0</v>
      </c>
      <c r="R78" s="31">
        <v>16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2">
        <f t="shared" si="2"/>
        <v>16</v>
      </c>
      <c r="Y78" s="33">
        <f t="shared" si="3"/>
        <v>344060</v>
      </c>
    </row>
    <row r="79" spans="1:25" x14ac:dyDescent="0.3">
      <c r="A79" s="25" t="s">
        <v>36</v>
      </c>
      <c r="B79" s="25" t="s">
        <v>202</v>
      </c>
      <c r="C79" s="26" t="s">
        <v>203</v>
      </c>
      <c r="D79" s="26">
        <v>2025</v>
      </c>
      <c r="E79" s="26" t="s">
        <v>39</v>
      </c>
      <c r="F79" s="27" t="s">
        <v>40</v>
      </c>
      <c r="G79" s="28">
        <v>0</v>
      </c>
      <c r="H79" s="29">
        <v>1805136</v>
      </c>
      <c r="I79" s="29">
        <v>381600</v>
      </c>
      <c r="J79" s="29">
        <v>0</v>
      </c>
      <c r="K79" s="29">
        <v>0</v>
      </c>
      <c r="L79" s="29">
        <v>0</v>
      </c>
      <c r="M79" s="29">
        <v>0</v>
      </c>
      <c r="N79" s="28">
        <v>76957</v>
      </c>
      <c r="O79" s="30" t="s">
        <v>46</v>
      </c>
      <c r="P79" s="31">
        <v>0</v>
      </c>
      <c r="Q79" s="31">
        <v>0</v>
      </c>
      <c r="R79" s="31">
        <v>126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2">
        <f t="shared" si="2"/>
        <v>126</v>
      </c>
      <c r="Y79" s="33">
        <f t="shared" si="3"/>
        <v>2263693</v>
      </c>
    </row>
    <row r="80" spans="1:25" x14ac:dyDescent="0.3">
      <c r="A80" s="25" t="s">
        <v>204</v>
      </c>
      <c r="B80" s="25" t="s">
        <v>205</v>
      </c>
      <c r="C80" s="26" t="s">
        <v>206</v>
      </c>
      <c r="D80" s="26">
        <v>2025</v>
      </c>
      <c r="E80" s="26" t="s">
        <v>39</v>
      </c>
      <c r="F80" s="27" t="s">
        <v>40</v>
      </c>
      <c r="G80" s="28">
        <v>0</v>
      </c>
      <c r="H80" s="29">
        <v>289320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8">
        <v>16214</v>
      </c>
      <c r="O80" s="30" t="s">
        <v>46</v>
      </c>
      <c r="P80" s="31">
        <v>0</v>
      </c>
      <c r="Q80" s="31">
        <v>0</v>
      </c>
      <c r="R80" s="31">
        <v>0</v>
      </c>
      <c r="S80" s="31">
        <v>10</v>
      </c>
      <c r="T80" s="31">
        <v>5</v>
      </c>
      <c r="U80" s="31">
        <v>0</v>
      </c>
      <c r="V80" s="31">
        <v>0</v>
      </c>
      <c r="W80" s="31">
        <v>0</v>
      </c>
      <c r="X80" s="32">
        <f t="shared" si="2"/>
        <v>15</v>
      </c>
      <c r="Y80" s="33">
        <f t="shared" si="3"/>
        <v>305534</v>
      </c>
    </row>
    <row r="81" spans="1:25" x14ac:dyDescent="0.3">
      <c r="A81" s="25" t="s">
        <v>76</v>
      </c>
      <c r="B81" s="25" t="s">
        <v>207</v>
      </c>
      <c r="C81" s="26" t="s">
        <v>208</v>
      </c>
      <c r="D81" s="26">
        <v>2025</v>
      </c>
      <c r="E81" s="26" t="s">
        <v>20</v>
      </c>
      <c r="F81" s="27" t="s">
        <v>40</v>
      </c>
      <c r="G81" s="28">
        <v>0</v>
      </c>
      <c r="H81" s="29">
        <v>0</v>
      </c>
      <c r="I81" s="29">
        <v>0</v>
      </c>
      <c r="J81" s="29">
        <v>0</v>
      </c>
      <c r="K81" s="29">
        <v>114161</v>
      </c>
      <c r="L81" s="29">
        <v>0</v>
      </c>
      <c r="M81" s="29">
        <v>0</v>
      </c>
      <c r="N81" s="28">
        <v>8579</v>
      </c>
      <c r="O81" s="30"/>
      <c r="P81" s="31"/>
      <c r="Q81" s="31"/>
      <c r="R81" s="31"/>
      <c r="S81" s="31"/>
      <c r="T81" s="31"/>
      <c r="U81" s="31"/>
      <c r="V81" s="31"/>
      <c r="W81" s="31"/>
      <c r="X81" s="32">
        <f t="shared" si="2"/>
        <v>0</v>
      </c>
      <c r="Y81" s="33">
        <f t="shared" si="3"/>
        <v>122740</v>
      </c>
    </row>
    <row r="82" spans="1:25" x14ac:dyDescent="0.3">
      <c r="A82" s="25" t="s">
        <v>195</v>
      </c>
      <c r="B82" s="25" t="s">
        <v>209</v>
      </c>
      <c r="C82" s="26" t="s">
        <v>210</v>
      </c>
      <c r="D82" s="26">
        <v>2025</v>
      </c>
      <c r="E82" s="26" t="s">
        <v>39</v>
      </c>
      <c r="F82" s="27" t="s">
        <v>40</v>
      </c>
      <c r="G82" s="28">
        <v>0</v>
      </c>
      <c r="H82" s="29">
        <v>2142168</v>
      </c>
      <c r="I82" s="29">
        <v>1105782</v>
      </c>
      <c r="J82" s="29">
        <v>0</v>
      </c>
      <c r="K82" s="29">
        <v>0</v>
      </c>
      <c r="L82" s="29">
        <v>0</v>
      </c>
      <c r="M82" s="29">
        <v>0</v>
      </c>
      <c r="N82" s="28">
        <v>0</v>
      </c>
      <c r="O82" s="30" t="s">
        <v>46</v>
      </c>
      <c r="P82" s="31">
        <v>3</v>
      </c>
      <c r="Q82" s="31">
        <v>7</v>
      </c>
      <c r="R82" s="31">
        <v>72</v>
      </c>
      <c r="S82" s="31">
        <v>27</v>
      </c>
      <c r="T82" s="31">
        <v>18</v>
      </c>
      <c r="U82" s="31">
        <v>0</v>
      </c>
      <c r="V82" s="31">
        <v>0</v>
      </c>
      <c r="W82" s="31">
        <v>0</v>
      </c>
      <c r="X82" s="32">
        <f t="shared" si="2"/>
        <v>127</v>
      </c>
      <c r="Y82" s="33">
        <f t="shared" si="3"/>
        <v>3247950</v>
      </c>
    </row>
    <row r="83" spans="1:25" x14ac:dyDescent="0.3">
      <c r="A83" s="25" t="s">
        <v>195</v>
      </c>
      <c r="B83" s="25" t="s">
        <v>211</v>
      </c>
      <c r="C83" s="26" t="s">
        <v>212</v>
      </c>
      <c r="D83" s="26">
        <v>2025</v>
      </c>
      <c r="E83" s="26" t="s">
        <v>213</v>
      </c>
      <c r="F83" s="27" t="s">
        <v>40</v>
      </c>
      <c r="G83" s="28">
        <v>0</v>
      </c>
      <c r="H83" s="29">
        <v>0</v>
      </c>
      <c r="I83" s="29">
        <v>787475</v>
      </c>
      <c r="J83" s="29">
        <v>0</v>
      </c>
      <c r="K83" s="29">
        <v>0</v>
      </c>
      <c r="L83" s="29">
        <v>0</v>
      </c>
      <c r="M83" s="29">
        <v>0</v>
      </c>
      <c r="N83" s="28">
        <v>0</v>
      </c>
      <c r="O83" s="30"/>
      <c r="P83" s="31"/>
      <c r="Q83" s="31"/>
      <c r="R83" s="31"/>
      <c r="S83" s="31"/>
      <c r="T83" s="31"/>
      <c r="U83" s="31"/>
      <c r="V83" s="31"/>
      <c r="W83" s="31"/>
      <c r="X83" s="32">
        <f t="shared" si="2"/>
        <v>0</v>
      </c>
      <c r="Y83" s="33">
        <f t="shared" si="3"/>
        <v>787475</v>
      </c>
    </row>
    <row r="84" spans="1:25" x14ac:dyDescent="0.3">
      <c r="A84" s="25" t="s">
        <v>36</v>
      </c>
      <c r="B84" s="25" t="s">
        <v>214</v>
      </c>
      <c r="C84" s="26" t="s">
        <v>215</v>
      </c>
      <c r="D84" s="26">
        <v>2025</v>
      </c>
      <c r="E84" s="26" t="s">
        <v>39</v>
      </c>
      <c r="F84" s="27" t="s">
        <v>40</v>
      </c>
      <c r="G84" s="28">
        <v>0</v>
      </c>
      <c r="H84" s="29">
        <v>0</v>
      </c>
      <c r="I84" s="29">
        <v>111048</v>
      </c>
      <c r="J84" s="29">
        <v>88081</v>
      </c>
      <c r="K84" s="29">
        <v>0</v>
      </c>
      <c r="L84" s="29">
        <v>0</v>
      </c>
      <c r="M84" s="29">
        <v>0</v>
      </c>
      <c r="N84" s="28">
        <v>12583</v>
      </c>
      <c r="O84" s="30"/>
      <c r="P84" s="31"/>
      <c r="Q84" s="31"/>
      <c r="R84" s="31"/>
      <c r="S84" s="31"/>
      <c r="T84" s="31"/>
      <c r="U84" s="31"/>
      <c r="V84" s="31"/>
      <c r="W84" s="31"/>
      <c r="X84" s="32">
        <f t="shared" si="2"/>
        <v>0</v>
      </c>
      <c r="Y84" s="33">
        <f t="shared" si="3"/>
        <v>211712</v>
      </c>
    </row>
    <row r="85" spans="1:25" x14ac:dyDescent="0.3">
      <c r="A85" s="25" t="s">
        <v>195</v>
      </c>
      <c r="B85" s="25" t="s">
        <v>216</v>
      </c>
      <c r="C85" s="26" t="s">
        <v>217</v>
      </c>
      <c r="D85" s="26">
        <v>2025</v>
      </c>
      <c r="E85" s="26" t="s">
        <v>39</v>
      </c>
      <c r="F85" s="27" t="s">
        <v>40</v>
      </c>
      <c r="G85" s="28">
        <v>0</v>
      </c>
      <c r="H85" s="29">
        <v>649776</v>
      </c>
      <c r="I85" s="29">
        <v>264350</v>
      </c>
      <c r="J85" s="29">
        <v>0</v>
      </c>
      <c r="K85" s="29">
        <v>0</v>
      </c>
      <c r="L85" s="29">
        <v>0</v>
      </c>
      <c r="M85" s="29">
        <v>0</v>
      </c>
      <c r="N85" s="28">
        <v>30025</v>
      </c>
      <c r="O85" s="30" t="s">
        <v>46</v>
      </c>
      <c r="P85" s="31">
        <v>0</v>
      </c>
      <c r="Q85" s="31">
        <v>0</v>
      </c>
      <c r="R85" s="31">
        <v>44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2">
        <f t="shared" si="2"/>
        <v>44</v>
      </c>
      <c r="Y85" s="33">
        <f t="shared" si="3"/>
        <v>944151</v>
      </c>
    </row>
    <row r="86" spans="1:25" x14ac:dyDescent="0.3">
      <c r="A86" s="25" t="s">
        <v>109</v>
      </c>
      <c r="B86" s="25" t="s">
        <v>218</v>
      </c>
      <c r="C86" s="26" t="s">
        <v>219</v>
      </c>
      <c r="D86" s="26">
        <v>2025</v>
      </c>
      <c r="E86" s="26" t="s">
        <v>108</v>
      </c>
      <c r="F86" s="27" t="s">
        <v>220</v>
      </c>
      <c r="G86" s="28">
        <v>0</v>
      </c>
      <c r="H86" s="29">
        <v>0</v>
      </c>
      <c r="I86" s="29">
        <v>51591</v>
      </c>
      <c r="J86" s="29">
        <v>44715</v>
      </c>
      <c r="K86" s="29">
        <v>0</v>
      </c>
      <c r="L86" s="29">
        <v>0</v>
      </c>
      <c r="M86" s="29">
        <v>0</v>
      </c>
      <c r="N86" s="28">
        <v>6741</v>
      </c>
      <c r="O86" s="30"/>
      <c r="P86" s="31"/>
      <c r="Q86" s="31"/>
      <c r="R86" s="31"/>
      <c r="S86" s="31"/>
      <c r="T86" s="31"/>
      <c r="U86" s="31"/>
      <c r="V86" s="31"/>
      <c r="W86" s="31"/>
      <c r="X86" s="32">
        <f t="shared" si="2"/>
        <v>0</v>
      </c>
      <c r="Y86" s="33">
        <f t="shared" si="3"/>
        <v>103047</v>
      </c>
    </row>
    <row r="87" spans="1:25" x14ac:dyDescent="0.3">
      <c r="A87" s="25" t="s">
        <v>221</v>
      </c>
      <c r="B87" s="25" t="s">
        <v>222</v>
      </c>
      <c r="C87" s="26" t="s">
        <v>223</v>
      </c>
      <c r="D87" s="26">
        <v>2025</v>
      </c>
      <c r="E87" s="26" t="s">
        <v>213</v>
      </c>
      <c r="F87" s="27" t="s">
        <v>220</v>
      </c>
      <c r="G87" s="28">
        <v>0</v>
      </c>
      <c r="H87" s="29">
        <v>0</v>
      </c>
      <c r="I87" s="29">
        <v>68850</v>
      </c>
      <c r="J87" s="29">
        <v>0</v>
      </c>
      <c r="K87" s="29">
        <v>0</v>
      </c>
      <c r="L87" s="29">
        <v>0</v>
      </c>
      <c r="M87" s="29">
        <v>0</v>
      </c>
      <c r="N87" s="28">
        <v>4820</v>
      </c>
      <c r="O87" s="30"/>
      <c r="P87" s="31"/>
      <c r="Q87" s="31"/>
      <c r="R87" s="31"/>
      <c r="S87" s="31"/>
      <c r="T87" s="31"/>
      <c r="U87" s="31"/>
      <c r="V87" s="31"/>
      <c r="W87" s="31"/>
      <c r="X87" s="32">
        <f t="shared" si="2"/>
        <v>0</v>
      </c>
      <c r="Y87" s="33">
        <f t="shared" si="3"/>
        <v>73670</v>
      </c>
    </row>
    <row r="88" spans="1:25" x14ac:dyDescent="0.3">
      <c r="A88" s="25" t="s">
        <v>224</v>
      </c>
      <c r="B88" s="25" t="s">
        <v>225</v>
      </c>
      <c r="C88" s="26" t="s">
        <v>226</v>
      </c>
      <c r="D88" s="26">
        <v>2025</v>
      </c>
      <c r="E88" s="26" t="s">
        <v>213</v>
      </c>
      <c r="F88" s="27" t="s">
        <v>220</v>
      </c>
      <c r="G88" s="28">
        <v>0</v>
      </c>
      <c r="H88" s="29">
        <v>0</v>
      </c>
      <c r="I88" s="29">
        <v>48219</v>
      </c>
      <c r="J88" s="29">
        <v>0</v>
      </c>
      <c r="K88" s="29">
        <v>0</v>
      </c>
      <c r="L88" s="29">
        <v>0</v>
      </c>
      <c r="M88" s="29">
        <v>0</v>
      </c>
      <c r="N88" s="28">
        <v>2881</v>
      </c>
      <c r="O88" s="30"/>
      <c r="P88" s="31"/>
      <c r="Q88" s="31"/>
      <c r="R88" s="31"/>
      <c r="S88" s="31"/>
      <c r="T88" s="31"/>
      <c r="U88" s="31"/>
      <c r="V88" s="31"/>
      <c r="W88" s="31"/>
      <c r="X88" s="32">
        <f t="shared" si="2"/>
        <v>0</v>
      </c>
      <c r="Y88" s="33">
        <f t="shared" si="3"/>
        <v>51100</v>
      </c>
    </row>
    <row r="89" spans="1:25" x14ac:dyDescent="0.3">
      <c r="A89" s="25" t="s">
        <v>227</v>
      </c>
      <c r="B89" s="25" t="s">
        <v>228</v>
      </c>
      <c r="C89" s="26" t="s">
        <v>229</v>
      </c>
      <c r="D89" s="26">
        <v>2025</v>
      </c>
      <c r="E89" s="26" t="s">
        <v>213</v>
      </c>
      <c r="F89" s="27" t="s">
        <v>220</v>
      </c>
      <c r="G89" s="28">
        <v>0</v>
      </c>
      <c r="H89" s="29">
        <v>0</v>
      </c>
      <c r="I89" s="29">
        <v>164456</v>
      </c>
      <c r="J89" s="29">
        <v>0</v>
      </c>
      <c r="K89" s="29">
        <v>3299</v>
      </c>
      <c r="L89" s="29">
        <v>0</v>
      </c>
      <c r="M89" s="29">
        <v>0</v>
      </c>
      <c r="N89" s="28">
        <v>12626</v>
      </c>
      <c r="O89" s="30"/>
      <c r="P89" s="31"/>
      <c r="Q89" s="31"/>
      <c r="R89" s="31"/>
      <c r="S89" s="31"/>
      <c r="T89" s="31"/>
      <c r="U89" s="31"/>
      <c r="V89" s="31"/>
      <c r="W89" s="31"/>
      <c r="X89" s="32">
        <f t="shared" si="2"/>
        <v>0</v>
      </c>
      <c r="Y89" s="33">
        <f t="shared" si="3"/>
        <v>180381</v>
      </c>
    </row>
    <row r="90" spans="1:25" x14ac:dyDescent="0.3">
      <c r="A90" s="25" t="s">
        <v>230</v>
      </c>
      <c r="B90" s="25" t="s">
        <v>231</v>
      </c>
      <c r="C90" s="26" t="s">
        <v>232</v>
      </c>
      <c r="D90" s="26">
        <v>2025</v>
      </c>
      <c r="E90" s="26" t="s">
        <v>108</v>
      </c>
      <c r="F90" s="27" t="s">
        <v>220</v>
      </c>
      <c r="G90" s="28">
        <v>0</v>
      </c>
      <c r="H90" s="29">
        <v>0</v>
      </c>
      <c r="I90" s="29">
        <v>46729</v>
      </c>
      <c r="J90" s="29">
        <v>0</v>
      </c>
      <c r="K90" s="29">
        <v>0</v>
      </c>
      <c r="L90" s="29">
        <v>0</v>
      </c>
      <c r="M90" s="29">
        <v>0</v>
      </c>
      <c r="N90" s="28">
        <v>3271</v>
      </c>
      <c r="O90" s="30"/>
      <c r="P90" s="31"/>
      <c r="Q90" s="31"/>
      <c r="R90" s="31"/>
      <c r="S90" s="31"/>
      <c r="T90" s="31"/>
      <c r="U90" s="31"/>
      <c r="V90" s="31"/>
      <c r="W90" s="31"/>
      <c r="X90" s="32">
        <f t="shared" si="2"/>
        <v>0</v>
      </c>
      <c r="Y90" s="33">
        <f t="shared" si="3"/>
        <v>50000</v>
      </c>
    </row>
    <row r="91" spans="1:25" x14ac:dyDescent="0.3">
      <c r="A91" s="25" t="s">
        <v>233</v>
      </c>
      <c r="B91" s="25" t="s">
        <v>234</v>
      </c>
      <c r="C91" s="26" t="s">
        <v>235</v>
      </c>
      <c r="D91" s="26">
        <v>2025</v>
      </c>
      <c r="E91" s="26" t="s">
        <v>213</v>
      </c>
      <c r="F91" s="27" t="s">
        <v>220</v>
      </c>
      <c r="G91" s="28">
        <v>0</v>
      </c>
      <c r="H91" s="29">
        <v>0</v>
      </c>
      <c r="I91" s="29">
        <v>103009</v>
      </c>
      <c r="J91" s="29">
        <v>0</v>
      </c>
      <c r="K91" s="29">
        <v>0</v>
      </c>
      <c r="L91" s="29">
        <v>0</v>
      </c>
      <c r="M91" s="29">
        <v>0</v>
      </c>
      <c r="N91" s="28">
        <v>7848</v>
      </c>
      <c r="O91" s="30"/>
      <c r="P91" s="31"/>
      <c r="Q91" s="31"/>
      <c r="R91" s="31"/>
      <c r="S91" s="31"/>
      <c r="T91" s="31"/>
      <c r="U91" s="31"/>
      <c r="V91" s="31"/>
      <c r="W91" s="31"/>
      <c r="X91" s="32">
        <f t="shared" si="2"/>
        <v>0</v>
      </c>
      <c r="Y91" s="33">
        <f t="shared" si="3"/>
        <v>110857</v>
      </c>
    </row>
    <row r="92" spans="1:25" x14ac:dyDescent="0.3">
      <c r="A92" s="25" t="s">
        <v>233</v>
      </c>
      <c r="B92" s="25" t="s">
        <v>236</v>
      </c>
      <c r="C92" s="26" t="s">
        <v>237</v>
      </c>
      <c r="D92" s="26">
        <v>2025</v>
      </c>
      <c r="E92" s="26" t="s">
        <v>108</v>
      </c>
      <c r="F92" s="27" t="s">
        <v>220</v>
      </c>
      <c r="G92" s="28">
        <v>0</v>
      </c>
      <c r="H92" s="29">
        <v>0</v>
      </c>
      <c r="I92" s="29">
        <v>99801</v>
      </c>
      <c r="J92" s="29">
        <v>0</v>
      </c>
      <c r="K92" s="29">
        <v>0</v>
      </c>
      <c r="L92" s="29">
        <v>0</v>
      </c>
      <c r="M92" s="29">
        <v>0</v>
      </c>
      <c r="N92" s="28">
        <v>6987</v>
      </c>
      <c r="O92" s="30"/>
      <c r="P92" s="31"/>
      <c r="Q92" s="31"/>
      <c r="R92" s="31"/>
      <c r="S92" s="31"/>
      <c r="T92" s="31"/>
      <c r="U92" s="31"/>
      <c r="V92" s="31"/>
      <c r="W92" s="31"/>
      <c r="X92" s="32">
        <f t="shared" si="2"/>
        <v>0</v>
      </c>
      <c r="Y92" s="33">
        <f t="shared" si="3"/>
        <v>106788</v>
      </c>
    </row>
    <row r="93" spans="1:25" x14ac:dyDescent="0.3">
      <c r="A93" s="25" t="s">
        <v>238</v>
      </c>
      <c r="B93" s="25" t="s">
        <v>239</v>
      </c>
      <c r="C93" s="26" t="s">
        <v>240</v>
      </c>
      <c r="D93" s="26">
        <v>2025</v>
      </c>
      <c r="E93" s="26" t="s">
        <v>213</v>
      </c>
      <c r="F93" s="27" t="s">
        <v>220</v>
      </c>
      <c r="G93" s="28">
        <v>0</v>
      </c>
      <c r="H93" s="29">
        <v>0</v>
      </c>
      <c r="I93" s="29">
        <v>32059</v>
      </c>
      <c r="J93" s="29">
        <v>0</v>
      </c>
      <c r="K93" s="29">
        <v>0</v>
      </c>
      <c r="L93" s="29">
        <v>0</v>
      </c>
      <c r="M93" s="29">
        <v>0</v>
      </c>
      <c r="N93" s="28">
        <v>2413</v>
      </c>
      <c r="O93" s="30"/>
      <c r="P93" s="31"/>
      <c r="Q93" s="31"/>
      <c r="R93" s="31"/>
      <c r="S93" s="31"/>
      <c r="T93" s="31"/>
      <c r="U93" s="31"/>
      <c r="V93" s="31"/>
      <c r="W93" s="31"/>
      <c r="X93" s="32">
        <f t="shared" si="2"/>
        <v>0</v>
      </c>
      <c r="Y93" s="33">
        <f t="shared" si="3"/>
        <v>34472</v>
      </c>
    </row>
    <row r="94" spans="1:25" x14ac:dyDescent="0.3">
      <c r="A94" s="25" t="s">
        <v>241</v>
      </c>
      <c r="B94" s="25" t="s">
        <v>242</v>
      </c>
      <c r="C94" s="26" t="s">
        <v>243</v>
      </c>
      <c r="D94" s="26">
        <v>2025</v>
      </c>
      <c r="E94" s="26" t="s">
        <v>213</v>
      </c>
      <c r="F94" s="27" t="s">
        <v>220</v>
      </c>
      <c r="G94" s="28">
        <v>0</v>
      </c>
      <c r="H94" s="29">
        <v>0</v>
      </c>
      <c r="I94" s="29">
        <v>43550</v>
      </c>
      <c r="J94" s="29">
        <v>0</v>
      </c>
      <c r="K94" s="29">
        <v>0</v>
      </c>
      <c r="L94" s="29">
        <v>0</v>
      </c>
      <c r="M94" s="29">
        <v>0</v>
      </c>
      <c r="N94" s="28">
        <v>3278</v>
      </c>
      <c r="O94" s="30"/>
      <c r="P94" s="31"/>
      <c r="Q94" s="31"/>
      <c r="R94" s="31"/>
      <c r="S94" s="31"/>
      <c r="T94" s="31"/>
      <c r="U94" s="31"/>
      <c r="V94" s="31"/>
      <c r="W94" s="31"/>
      <c r="X94" s="32">
        <f t="shared" si="2"/>
        <v>0</v>
      </c>
      <c r="Y94" s="33">
        <f t="shared" si="3"/>
        <v>46828</v>
      </c>
    </row>
    <row r="95" spans="1:25" x14ac:dyDescent="0.3">
      <c r="A95" s="25" t="s">
        <v>244</v>
      </c>
      <c r="B95" s="25" t="s">
        <v>245</v>
      </c>
      <c r="C95" s="26" t="s">
        <v>246</v>
      </c>
      <c r="D95" s="26">
        <v>2025</v>
      </c>
      <c r="E95" s="26" t="s">
        <v>108</v>
      </c>
      <c r="F95" s="27" t="s">
        <v>220</v>
      </c>
      <c r="G95" s="28">
        <v>0</v>
      </c>
      <c r="H95" s="29">
        <v>0</v>
      </c>
      <c r="I95" s="29">
        <v>33048</v>
      </c>
      <c r="J95" s="29">
        <v>26003</v>
      </c>
      <c r="K95" s="29">
        <v>0</v>
      </c>
      <c r="L95" s="29">
        <v>0</v>
      </c>
      <c r="M95" s="29">
        <v>0</v>
      </c>
      <c r="N95" s="28">
        <v>4444</v>
      </c>
      <c r="O95" s="30"/>
      <c r="P95" s="31"/>
      <c r="Q95" s="31"/>
      <c r="R95" s="31"/>
      <c r="S95" s="31"/>
      <c r="T95" s="31"/>
      <c r="U95" s="31"/>
      <c r="V95" s="31"/>
      <c r="W95" s="31"/>
      <c r="X95" s="32">
        <f t="shared" si="2"/>
        <v>0</v>
      </c>
      <c r="Y95" s="33">
        <f t="shared" si="3"/>
        <v>63495</v>
      </c>
    </row>
    <row r="96" spans="1:25" x14ac:dyDescent="0.3">
      <c r="A96" s="25" t="s">
        <v>195</v>
      </c>
      <c r="B96" s="25" t="s">
        <v>247</v>
      </c>
      <c r="C96" s="26" t="s">
        <v>248</v>
      </c>
      <c r="D96" s="26">
        <v>2025</v>
      </c>
      <c r="E96" s="26" t="s">
        <v>39</v>
      </c>
      <c r="F96" s="27" t="s">
        <v>249</v>
      </c>
      <c r="G96" s="28">
        <v>0</v>
      </c>
      <c r="H96" s="29">
        <v>2395932</v>
      </c>
      <c r="I96" s="29">
        <v>1230000</v>
      </c>
      <c r="J96" s="29">
        <v>0</v>
      </c>
      <c r="K96" s="29">
        <v>73000</v>
      </c>
      <c r="L96" s="29">
        <v>0</v>
      </c>
      <c r="M96" s="29">
        <v>0</v>
      </c>
      <c r="N96" s="28">
        <v>150376</v>
      </c>
      <c r="O96" s="30" t="s">
        <v>46</v>
      </c>
      <c r="P96" s="31">
        <v>0</v>
      </c>
      <c r="Q96" s="31">
        <v>0</v>
      </c>
      <c r="R96" s="31">
        <v>35</v>
      </c>
      <c r="S96" s="31">
        <v>95</v>
      </c>
      <c r="T96" s="31">
        <v>5</v>
      </c>
      <c r="U96" s="31">
        <v>0</v>
      </c>
      <c r="V96" s="31">
        <v>0</v>
      </c>
      <c r="W96" s="31">
        <v>0</v>
      </c>
      <c r="X96" s="32">
        <f t="shared" si="2"/>
        <v>135</v>
      </c>
      <c r="Y96" s="33">
        <f t="shared" si="3"/>
        <v>3849308</v>
      </c>
    </row>
    <row r="97" spans="1:25" x14ac:dyDescent="0.3">
      <c r="A97" s="25" t="s">
        <v>195</v>
      </c>
      <c r="B97" s="25" t="s">
        <v>250</v>
      </c>
      <c r="C97" s="26" t="s">
        <v>251</v>
      </c>
      <c r="D97" s="26">
        <v>2025</v>
      </c>
      <c r="E97" s="26" t="s">
        <v>39</v>
      </c>
      <c r="F97" s="27" t="s">
        <v>249</v>
      </c>
      <c r="G97" s="28">
        <v>0</v>
      </c>
      <c r="H97" s="29">
        <v>1769244</v>
      </c>
      <c r="I97" s="29">
        <v>780000</v>
      </c>
      <c r="J97" s="29">
        <v>0</v>
      </c>
      <c r="K97" s="29">
        <v>30000</v>
      </c>
      <c r="L97" s="29">
        <v>242072</v>
      </c>
      <c r="M97" s="29">
        <v>0</v>
      </c>
      <c r="N97" s="28">
        <v>169778</v>
      </c>
      <c r="O97" s="30" t="s">
        <v>46</v>
      </c>
      <c r="P97" s="31">
        <v>0</v>
      </c>
      <c r="Q97" s="31">
        <v>0</v>
      </c>
      <c r="R97" s="31">
        <v>40</v>
      </c>
      <c r="S97" s="31">
        <v>39</v>
      </c>
      <c r="T97" s="31">
        <v>22</v>
      </c>
      <c r="U97" s="31">
        <v>0</v>
      </c>
      <c r="V97" s="31">
        <v>0</v>
      </c>
      <c r="W97" s="31">
        <v>0</v>
      </c>
      <c r="X97" s="32">
        <f t="shared" si="2"/>
        <v>101</v>
      </c>
      <c r="Y97" s="33">
        <f t="shared" si="3"/>
        <v>2991094</v>
      </c>
    </row>
    <row r="98" spans="1:25" x14ac:dyDescent="0.3">
      <c r="A98" s="25" t="s">
        <v>195</v>
      </c>
      <c r="B98" s="25" t="s">
        <v>252</v>
      </c>
      <c r="C98" s="26" t="s">
        <v>253</v>
      </c>
      <c r="D98" s="26">
        <v>2025</v>
      </c>
      <c r="E98" s="26" t="s">
        <v>39</v>
      </c>
      <c r="F98" s="27" t="s">
        <v>40</v>
      </c>
      <c r="G98" s="28">
        <v>0</v>
      </c>
      <c r="H98" s="29">
        <v>375000</v>
      </c>
      <c r="I98" s="29">
        <v>349956</v>
      </c>
      <c r="J98" s="29">
        <v>0</v>
      </c>
      <c r="K98" s="29">
        <v>0</v>
      </c>
      <c r="L98" s="29">
        <v>0</v>
      </c>
      <c r="M98" s="29">
        <v>0</v>
      </c>
      <c r="N98" s="28">
        <v>47784</v>
      </c>
      <c r="O98" s="30" t="s">
        <v>46</v>
      </c>
      <c r="P98" s="31">
        <v>17</v>
      </c>
      <c r="Q98" s="31">
        <v>2</v>
      </c>
      <c r="R98" s="31">
        <v>3</v>
      </c>
      <c r="S98" s="31">
        <v>3</v>
      </c>
      <c r="T98" s="31">
        <v>3</v>
      </c>
      <c r="U98" s="31">
        <v>0</v>
      </c>
      <c r="V98" s="31">
        <v>0</v>
      </c>
      <c r="W98" s="31">
        <v>0</v>
      </c>
      <c r="X98" s="32">
        <f t="shared" si="2"/>
        <v>28</v>
      </c>
      <c r="Y98" s="33">
        <f t="shared" si="3"/>
        <v>772740</v>
      </c>
    </row>
    <row r="99" spans="1:25" x14ac:dyDescent="0.3">
      <c r="A99" s="25" t="s">
        <v>36</v>
      </c>
      <c r="B99" s="25" t="s">
        <v>254</v>
      </c>
      <c r="C99" s="26" t="s">
        <v>255</v>
      </c>
      <c r="D99" s="26">
        <v>2025</v>
      </c>
      <c r="E99" s="26" t="s">
        <v>39</v>
      </c>
      <c r="F99" s="27" t="s">
        <v>40</v>
      </c>
      <c r="G99" s="28">
        <v>0</v>
      </c>
      <c r="H99" s="29">
        <v>502308</v>
      </c>
      <c r="I99" s="29">
        <v>498653</v>
      </c>
      <c r="J99" s="29">
        <v>0</v>
      </c>
      <c r="K99" s="29">
        <v>0</v>
      </c>
      <c r="L99" s="29">
        <v>0</v>
      </c>
      <c r="M99" s="29">
        <v>0</v>
      </c>
      <c r="N99" s="28">
        <v>62779</v>
      </c>
      <c r="O99" s="30" t="s">
        <v>46</v>
      </c>
      <c r="P99" s="31">
        <v>0</v>
      </c>
      <c r="Q99" s="31">
        <v>0</v>
      </c>
      <c r="R99" s="31">
        <v>28</v>
      </c>
      <c r="S99" s="31">
        <v>2</v>
      </c>
      <c r="T99" s="31">
        <v>3</v>
      </c>
      <c r="U99" s="31">
        <v>0</v>
      </c>
      <c r="V99" s="31">
        <v>0</v>
      </c>
      <c r="W99" s="31">
        <v>0</v>
      </c>
      <c r="X99" s="32">
        <f t="shared" si="2"/>
        <v>33</v>
      </c>
      <c r="Y99" s="33">
        <f t="shared" si="3"/>
        <v>1063740</v>
      </c>
    </row>
    <row r="100" spans="1:25" x14ac:dyDescent="0.3">
      <c r="A100" s="25" t="s">
        <v>233</v>
      </c>
      <c r="B100" s="25" t="s">
        <v>256</v>
      </c>
      <c r="C100" s="26" t="s">
        <v>257</v>
      </c>
      <c r="D100" s="26">
        <v>2025</v>
      </c>
      <c r="E100" s="26" t="s">
        <v>39</v>
      </c>
      <c r="F100" s="27" t="s">
        <v>40</v>
      </c>
      <c r="G100" s="28">
        <v>0</v>
      </c>
      <c r="H100" s="29">
        <v>57600</v>
      </c>
      <c r="I100" s="29">
        <v>39262</v>
      </c>
      <c r="J100" s="29">
        <v>0</v>
      </c>
      <c r="K100" s="29">
        <v>0</v>
      </c>
      <c r="L100" s="29">
        <v>0</v>
      </c>
      <c r="M100" s="29">
        <v>0</v>
      </c>
      <c r="N100" s="28">
        <v>0</v>
      </c>
      <c r="O100" s="30" t="s">
        <v>46</v>
      </c>
      <c r="P100" s="31">
        <v>0</v>
      </c>
      <c r="Q100" s="31">
        <v>4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2">
        <f t="shared" si="2"/>
        <v>4</v>
      </c>
      <c r="Y100" s="33">
        <f t="shared" si="3"/>
        <v>96862</v>
      </c>
    </row>
    <row r="101" spans="1:25" x14ac:dyDescent="0.3">
      <c r="A101" s="25" t="s">
        <v>195</v>
      </c>
      <c r="B101" s="25" t="s">
        <v>258</v>
      </c>
      <c r="C101" s="26" t="s">
        <v>259</v>
      </c>
      <c r="D101" s="26">
        <v>2025</v>
      </c>
      <c r="E101" s="26" t="s">
        <v>39</v>
      </c>
      <c r="F101" s="27" t="s">
        <v>220</v>
      </c>
      <c r="G101" s="28">
        <v>0</v>
      </c>
      <c r="H101" s="29">
        <v>1588428</v>
      </c>
      <c r="I101" s="29">
        <v>774679</v>
      </c>
      <c r="J101" s="29">
        <v>0</v>
      </c>
      <c r="K101" s="29">
        <v>0</v>
      </c>
      <c r="L101" s="29">
        <v>0</v>
      </c>
      <c r="M101" s="29">
        <v>0</v>
      </c>
      <c r="N101" s="28">
        <v>10546</v>
      </c>
      <c r="O101" s="30" t="s">
        <v>46</v>
      </c>
      <c r="P101" s="31">
        <v>0</v>
      </c>
      <c r="Q101" s="31">
        <v>20</v>
      </c>
      <c r="R101" s="31">
        <v>90</v>
      </c>
      <c r="S101" s="31">
        <v>2</v>
      </c>
      <c r="T101" s="31">
        <v>0</v>
      </c>
      <c r="U101" s="31">
        <v>0</v>
      </c>
      <c r="V101" s="31">
        <v>0</v>
      </c>
      <c r="W101" s="31">
        <v>0</v>
      </c>
      <c r="X101" s="32">
        <f t="shared" si="2"/>
        <v>112</v>
      </c>
      <c r="Y101" s="33">
        <f t="shared" si="3"/>
        <v>2373653</v>
      </c>
    </row>
    <row r="102" spans="1:25" x14ac:dyDescent="0.3">
      <c r="A102" s="25" t="s">
        <v>76</v>
      </c>
      <c r="B102" s="25" t="s">
        <v>260</v>
      </c>
      <c r="C102" s="26" t="s">
        <v>261</v>
      </c>
      <c r="D102" s="26">
        <v>2025</v>
      </c>
      <c r="E102" s="26" t="s">
        <v>39</v>
      </c>
      <c r="F102" s="27" t="s">
        <v>220</v>
      </c>
      <c r="G102" s="28">
        <v>0</v>
      </c>
      <c r="H102" s="29">
        <v>14484</v>
      </c>
      <c r="I102" s="29">
        <v>12409</v>
      </c>
      <c r="J102" s="29">
        <v>0</v>
      </c>
      <c r="K102" s="29">
        <v>0</v>
      </c>
      <c r="L102" s="29">
        <v>0</v>
      </c>
      <c r="M102" s="29">
        <v>0</v>
      </c>
      <c r="N102" s="28">
        <v>0</v>
      </c>
      <c r="O102" s="30" t="s">
        <v>46</v>
      </c>
      <c r="P102" s="31">
        <v>0</v>
      </c>
      <c r="Q102" s="31">
        <v>0</v>
      </c>
      <c r="R102" s="31">
        <v>1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2">
        <f t="shared" si="2"/>
        <v>1</v>
      </c>
      <c r="Y102" s="33">
        <f t="shared" si="3"/>
        <v>26893</v>
      </c>
    </row>
    <row r="103" spans="1:25" x14ac:dyDescent="0.3">
      <c r="A103" s="25" t="s">
        <v>76</v>
      </c>
      <c r="B103" s="25" t="s">
        <v>262</v>
      </c>
      <c r="C103" s="26" t="s">
        <v>263</v>
      </c>
      <c r="D103" s="26">
        <v>2025</v>
      </c>
      <c r="E103" s="26" t="s">
        <v>39</v>
      </c>
      <c r="F103" s="27" t="s">
        <v>220</v>
      </c>
      <c r="G103" s="28">
        <v>0</v>
      </c>
      <c r="H103" s="29">
        <v>318648</v>
      </c>
      <c r="I103" s="29">
        <v>27216</v>
      </c>
      <c r="J103" s="29">
        <v>0</v>
      </c>
      <c r="K103" s="29">
        <v>0</v>
      </c>
      <c r="L103" s="29">
        <v>0</v>
      </c>
      <c r="M103" s="29">
        <v>0</v>
      </c>
      <c r="N103" s="28">
        <v>5000</v>
      </c>
      <c r="O103" s="30" t="s">
        <v>46</v>
      </c>
      <c r="P103" s="31">
        <v>0</v>
      </c>
      <c r="Q103" s="31">
        <v>0</v>
      </c>
      <c r="R103" s="31">
        <v>22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2">
        <f t="shared" si="2"/>
        <v>22</v>
      </c>
      <c r="Y103" s="33">
        <f t="shared" si="3"/>
        <v>350864</v>
      </c>
    </row>
    <row r="104" spans="1:25" x14ac:dyDescent="0.3">
      <c r="A104" s="25" t="s">
        <v>36</v>
      </c>
      <c r="B104" s="25" t="s">
        <v>264</v>
      </c>
      <c r="C104" s="26" t="s">
        <v>265</v>
      </c>
      <c r="D104" s="26">
        <v>2025</v>
      </c>
      <c r="E104" s="26" t="s">
        <v>39</v>
      </c>
      <c r="F104" s="27" t="s">
        <v>40</v>
      </c>
      <c r="G104" s="28">
        <v>0</v>
      </c>
      <c r="H104" s="29">
        <v>0</v>
      </c>
      <c r="I104" s="29">
        <v>37500</v>
      </c>
      <c r="J104" s="29">
        <v>0</v>
      </c>
      <c r="K104" s="29">
        <v>0</v>
      </c>
      <c r="L104" s="29">
        <v>0</v>
      </c>
      <c r="M104" s="29">
        <v>0</v>
      </c>
      <c r="N104" s="28">
        <v>2625</v>
      </c>
      <c r="O104" s="30"/>
      <c r="P104" s="31"/>
      <c r="Q104" s="31"/>
      <c r="R104" s="31"/>
      <c r="S104" s="31"/>
      <c r="T104" s="31"/>
      <c r="U104" s="31"/>
      <c r="V104" s="31"/>
      <c r="W104" s="31"/>
      <c r="X104" s="32">
        <f t="shared" si="2"/>
        <v>0</v>
      </c>
      <c r="Y104" s="33">
        <f t="shared" si="3"/>
        <v>40125</v>
      </c>
    </row>
    <row r="105" spans="1:25" x14ac:dyDescent="0.3">
      <c r="A105" s="25" t="s">
        <v>195</v>
      </c>
      <c r="B105" s="25" t="s">
        <v>266</v>
      </c>
      <c r="C105" s="26" t="s">
        <v>267</v>
      </c>
      <c r="D105" s="26">
        <v>2025</v>
      </c>
      <c r="E105" s="26" t="s">
        <v>268</v>
      </c>
      <c r="F105" s="27" t="s">
        <v>249</v>
      </c>
      <c r="G105" s="28">
        <v>92952</v>
      </c>
      <c r="H105" s="29">
        <v>202020</v>
      </c>
      <c r="I105" s="29">
        <v>112500</v>
      </c>
      <c r="J105" s="29">
        <v>0</v>
      </c>
      <c r="K105" s="29">
        <v>0</v>
      </c>
      <c r="L105" s="29">
        <v>0</v>
      </c>
      <c r="M105" s="29">
        <v>0</v>
      </c>
      <c r="N105" s="28">
        <v>34868</v>
      </c>
      <c r="O105" s="30" t="s">
        <v>46</v>
      </c>
      <c r="P105" s="31">
        <v>0</v>
      </c>
      <c r="Q105" s="31">
        <v>0</v>
      </c>
      <c r="R105" s="31">
        <v>2</v>
      </c>
      <c r="S105" s="31">
        <v>3</v>
      </c>
      <c r="T105" s="31">
        <v>3</v>
      </c>
      <c r="U105" s="31">
        <v>2</v>
      </c>
      <c r="V105" s="31">
        <v>0</v>
      </c>
      <c r="W105" s="31">
        <v>0</v>
      </c>
      <c r="X105" s="32">
        <f t="shared" si="2"/>
        <v>10</v>
      </c>
      <c r="Y105" s="33">
        <f t="shared" si="3"/>
        <v>442340</v>
      </c>
    </row>
    <row r="106" spans="1:25" x14ac:dyDescent="0.3">
      <c r="A106" s="25" t="s">
        <v>36</v>
      </c>
      <c r="B106" s="25" t="s">
        <v>269</v>
      </c>
      <c r="C106" s="26" t="s">
        <v>270</v>
      </c>
      <c r="D106" s="26">
        <v>2025</v>
      </c>
      <c r="E106" s="26" t="s">
        <v>39</v>
      </c>
      <c r="F106" s="27" t="s">
        <v>40</v>
      </c>
      <c r="G106" s="28">
        <v>0</v>
      </c>
      <c r="H106" s="29">
        <v>0</v>
      </c>
      <c r="I106" s="29">
        <v>210000</v>
      </c>
      <c r="J106" s="29">
        <v>0</v>
      </c>
      <c r="K106" s="29">
        <v>0</v>
      </c>
      <c r="L106" s="29">
        <v>0</v>
      </c>
      <c r="M106" s="29">
        <v>0</v>
      </c>
      <c r="N106" s="28">
        <v>15050</v>
      </c>
      <c r="O106" s="30"/>
      <c r="P106" s="31"/>
      <c r="Q106" s="31"/>
      <c r="R106" s="31"/>
      <c r="S106" s="31"/>
      <c r="T106" s="31"/>
      <c r="U106" s="31"/>
      <c r="V106" s="31"/>
      <c r="W106" s="31"/>
      <c r="X106" s="32">
        <f t="shared" si="2"/>
        <v>0</v>
      </c>
      <c r="Y106" s="33">
        <f t="shared" si="3"/>
        <v>225050</v>
      </c>
    </row>
    <row r="107" spans="1:25" x14ac:dyDescent="0.3">
      <c r="A107" s="25" t="s">
        <v>36</v>
      </c>
      <c r="B107" s="25" t="s">
        <v>271</v>
      </c>
      <c r="C107" s="26" t="s">
        <v>272</v>
      </c>
      <c r="D107" s="26">
        <v>2025</v>
      </c>
      <c r="E107" s="26" t="s">
        <v>39</v>
      </c>
      <c r="F107" s="27" t="s">
        <v>40</v>
      </c>
      <c r="G107" s="28">
        <v>0</v>
      </c>
      <c r="H107" s="29">
        <v>0</v>
      </c>
      <c r="I107" s="29">
        <v>123625</v>
      </c>
      <c r="J107" s="29">
        <v>0</v>
      </c>
      <c r="K107" s="29">
        <v>0</v>
      </c>
      <c r="L107" s="29">
        <v>0</v>
      </c>
      <c r="M107" s="29">
        <v>0</v>
      </c>
      <c r="N107" s="28">
        <v>8653</v>
      </c>
      <c r="O107" s="30"/>
      <c r="P107" s="31"/>
      <c r="Q107" s="31"/>
      <c r="R107" s="31"/>
      <c r="S107" s="31"/>
      <c r="T107" s="31"/>
      <c r="U107" s="31"/>
      <c r="V107" s="31"/>
      <c r="W107" s="31"/>
      <c r="X107" s="32">
        <f t="shared" si="2"/>
        <v>0</v>
      </c>
      <c r="Y107" s="33">
        <f t="shared" si="3"/>
        <v>132278</v>
      </c>
    </row>
    <row r="108" spans="1:25" x14ac:dyDescent="0.3">
      <c r="A108" s="25" t="s">
        <v>195</v>
      </c>
      <c r="B108" s="25" t="s">
        <v>273</v>
      </c>
      <c r="C108" s="26" t="s">
        <v>274</v>
      </c>
      <c r="D108" s="26">
        <v>2025</v>
      </c>
      <c r="E108" s="26" t="s">
        <v>213</v>
      </c>
      <c r="F108" s="27" t="s">
        <v>249</v>
      </c>
      <c r="G108" s="28">
        <v>0</v>
      </c>
      <c r="H108" s="29">
        <v>0</v>
      </c>
      <c r="I108" s="29">
        <v>480000</v>
      </c>
      <c r="J108" s="29">
        <v>0</v>
      </c>
      <c r="K108" s="29">
        <v>9082</v>
      </c>
      <c r="L108" s="29">
        <v>0</v>
      </c>
      <c r="M108" s="29">
        <v>0</v>
      </c>
      <c r="N108" s="28">
        <v>34299</v>
      </c>
      <c r="O108" s="30"/>
      <c r="P108" s="31"/>
      <c r="Q108" s="31"/>
      <c r="R108" s="31"/>
      <c r="S108" s="31"/>
      <c r="T108" s="31"/>
      <c r="U108" s="31"/>
      <c r="V108" s="31"/>
      <c r="W108" s="31"/>
      <c r="X108" s="32">
        <f t="shared" si="2"/>
        <v>0</v>
      </c>
      <c r="Y108" s="33">
        <f t="shared" si="3"/>
        <v>523381</v>
      </c>
    </row>
    <row r="109" spans="1:25" x14ac:dyDescent="0.3">
      <c r="A109" s="25" t="s">
        <v>36</v>
      </c>
      <c r="B109" s="25" t="s">
        <v>275</v>
      </c>
      <c r="C109" s="26" t="s">
        <v>276</v>
      </c>
      <c r="D109" s="26">
        <v>2025</v>
      </c>
      <c r="E109" s="26" t="s">
        <v>39</v>
      </c>
      <c r="F109" s="27" t="s">
        <v>40</v>
      </c>
      <c r="G109" s="28">
        <v>0</v>
      </c>
      <c r="H109" s="29">
        <v>0</v>
      </c>
      <c r="I109" s="29">
        <v>108000</v>
      </c>
      <c r="J109" s="29">
        <v>0</v>
      </c>
      <c r="K109" s="29">
        <v>0</v>
      </c>
      <c r="L109" s="29">
        <v>0</v>
      </c>
      <c r="M109" s="29">
        <v>0</v>
      </c>
      <c r="N109" s="28">
        <v>8190</v>
      </c>
      <c r="O109" s="30"/>
      <c r="P109" s="31"/>
      <c r="Q109" s="31"/>
      <c r="R109" s="31"/>
      <c r="S109" s="31"/>
      <c r="T109" s="31"/>
      <c r="U109" s="31"/>
      <c r="V109" s="31"/>
      <c r="W109" s="31"/>
      <c r="X109" s="32">
        <f t="shared" si="2"/>
        <v>0</v>
      </c>
      <c r="Y109" s="33">
        <f t="shared" si="3"/>
        <v>116190</v>
      </c>
    </row>
    <row r="110" spans="1:25" x14ac:dyDescent="0.3">
      <c r="A110" s="25" t="s">
        <v>133</v>
      </c>
      <c r="B110" s="25" t="s">
        <v>277</v>
      </c>
      <c r="C110" s="26" t="s">
        <v>278</v>
      </c>
      <c r="D110" s="26">
        <v>2025</v>
      </c>
      <c r="E110" s="26" t="s">
        <v>39</v>
      </c>
      <c r="F110" s="27" t="s">
        <v>40</v>
      </c>
      <c r="G110" s="28">
        <v>0</v>
      </c>
      <c r="H110" s="29">
        <v>0</v>
      </c>
      <c r="I110" s="29">
        <v>80000</v>
      </c>
      <c r="J110" s="29">
        <v>0</v>
      </c>
      <c r="K110" s="29">
        <v>0</v>
      </c>
      <c r="L110" s="29">
        <v>0</v>
      </c>
      <c r="M110" s="29">
        <v>0</v>
      </c>
      <c r="N110" s="28">
        <v>4714</v>
      </c>
      <c r="O110" s="30"/>
      <c r="P110" s="31"/>
      <c r="Q110" s="31"/>
      <c r="R110" s="31"/>
      <c r="S110" s="31"/>
      <c r="T110" s="31"/>
      <c r="U110" s="31"/>
      <c r="V110" s="31"/>
      <c r="W110" s="31"/>
      <c r="X110" s="32">
        <f t="shared" si="2"/>
        <v>0</v>
      </c>
      <c r="Y110" s="33">
        <f t="shared" si="3"/>
        <v>84714</v>
      </c>
    </row>
    <row r="111" spans="1:25" x14ac:dyDescent="0.3">
      <c r="A111" s="25" t="s">
        <v>36</v>
      </c>
      <c r="B111" s="25" t="s">
        <v>279</v>
      </c>
      <c r="C111" s="26" t="s">
        <v>280</v>
      </c>
      <c r="D111" s="26">
        <v>2025</v>
      </c>
      <c r="E111" s="26" t="s">
        <v>39</v>
      </c>
      <c r="F111" s="27" t="s">
        <v>40</v>
      </c>
      <c r="G111" s="28">
        <v>0</v>
      </c>
      <c r="H111" s="29">
        <v>0</v>
      </c>
      <c r="I111" s="29">
        <v>310000</v>
      </c>
      <c r="J111" s="29">
        <v>0</v>
      </c>
      <c r="K111" s="29">
        <v>0</v>
      </c>
      <c r="L111" s="29">
        <v>0</v>
      </c>
      <c r="M111" s="29">
        <v>0</v>
      </c>
      <c r="N111" s="28">
        <v>22286</v>
      </c>
      <c r="O111" s="30"/>
      <c r="P111" s="31"/>
      <c r="Q111" s="31"/>
      <c r="R111" s="31"/>
      <c r="S111" s="31"/>
      <c r="T111" s="31"/>
      <c r="U111" s="31"/>
      <c r="V111" s="31"/>
      <c r="W111" s="31"/>
      <c r="X111" s="32">
        <f t="shared" si="2"/>
        <v>0</v>
      </c>
      <c r="Y111" s="33">
        <f t="shared" si="3"/>
        <v>332286</v>
      </c>
    </row>
    <row r="112" spans="1:25" x14ac:dyDescent="0.3">
      <c r="A112" s="25" t="s">
        <v>195</v>
      </c>
      <c r="B112" s="25" t="s">
        <v>281</v>
      </c>
      <c r="C112" s="26" t="s">
        <v>282</v>
      </c>
      <c r="D112" s="26">
        <v>2025</v>
      </c>
      <c r="E112" s="26" t="s">
        <v>39</v>
      </c>
      <c r="F112" s="27" t="s">
        <v>40</v>
      </c>
      <c r="G112" s="28">
        <v>0</v>
      </c>
      <c r="H112" s="29">
        <v>202716</v>
      </c>
      <c r="I112" s="29">
        <v>81311</v>
      </c>
      <c r="J112" s="29">
        <v>0</v>
      </c>
      <c r="K112" s="29">
        <v>0</v>
      </c>
      <c r="L112" s="29">
        <v>0</v>
      </c>
      <c r="M112" s="29">
        <v>0</v>
      </c>
      <c r="N112" s="28">
        <v>0</v>
      </c>
      <c r="O112" s="30" t="s">
        <v>46</v>
      </c>
      <c r="P112" s="31">
        <v>0</v>
      </c>
      <c r="Q112" s="31">
        <v>0</v>
      </c>
      <c r="R112" s="31">
        <v>6</v>
      </c>
      <c r="S112" s="31">
        <v>3</v>
      </c>
      <c r="T112" s="31">
        <v>2</v>
      </c>
      <c r="U112" s="31">
        <v>0</v>
      </c>
      <c r="V112" s="31">
        <v>0</v>
      </c>
      <c r="W112" s="31">
        <v>0</v>
      </c>
      <c r="X112" s="32">
        <f t="shared" si="2"/>
        <v>11</v>
      </c>
      <c r="Y112" s="33">
        <f t="shared" si="3"/>
        <v>284027</v>
      </c>
    </row>
    <row r="113" spans="1:25" x14ac:dyDescent="0.3">
      <c r="A113" s="25" t="s">
        <v>36</v>
      </c>
      <c r="B113" s="25" t="s">
        <v>283</v>
      </c>
      <c r="C113" s="26" t="s">
        <v>284</v>
      </c>
      <c r="D113" s="26">
        <v>2025</v>
      </c>
      <c r="E113" s="26" t="s">
        <v>39</v>
      </c>
      <c r="F113" s="27" t="s">
        <v>40</v>
      </c>
      <c r="G113" s="28">
        <v>0</v>
      </c>
      <c r="H113" s="29">
        <v>416208</v>
      </c>
      <c r="I113" s="29">
        <v>234000</v>
      </c>
      <c r="J113" s="29">
        <v>0</v>
      </c>
      <c r="K113" s="29">
        <v>0</v>
      </c>
      <c r="L113" s="29">
        <v>0</v>
      </c>
      <c r="M113" s="29">
        <v>0</v>
      </c>
      <c r="N113" s="28">
        <v>42282</v>
      </c>
      <c r="O113" s="30" t="s">
        <v>46</v>
      </c>
      <c r="P113" s="31">
        <v>0</v>
      </c>
      <c r="Q113" s="31">
        <v>0</v>
      </c>
      <c r="R113" s="31">
        <v>26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2">
        <f t="shared" si="2"/>
        <v>26</v>
      </c>
      <c r="Y113" s="33">
        <f t="shared" si="3"/>
        <v>692490</v>
      </c>
    </row>
    <row r="114" spans="1:25" x14ac:dyDescent="0.3">
      <c r="A114" s="25" t="s">
        <v>195</v>
      </c>
      <c r="B114" s="25" t="s">
        <v>285</v>
      </c>
      <c r="C114" s="26" t="s">
        <v>286</v>
      </c>
      <c r="D114" s="26">
        <v>2025</v>
      </c>
      <c r="E114" s="26" t="s">
        <v>39</v>
      </c>
      <c r="F114" s="27" t="s">
        <v>40</v>
      </c>
      <c r="G114" s="28">
        <v>0</v>
      </c>
      <c r="H114" s="29">
        <v>217260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8">
        <v>13280</v>
      </c>
      <c r="O114" s="30" t="s">
        <v>46</v>
      </c>
      <c r="P114" s="31">
        <v>0</v>
      </c>
      <c r="Q114" s="31">
        <v>0</v>
      </c>
      <c r="R114" s="31">
        <v>15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2">
        <f t="shared" si="2"/>
        <v>15</v>
      </c>
      <c r="Y114" s="33">
        <f t="shared" si="3"/>
        <v>230540</v>
      </c>
    </row>
    <row r="115" spans="1:25" x14ac:dyDescent="0.3">
      <c r="A115" s="25"/>
      <c r="B115" s="25"/>
      <c r="C115" s="26"/>
      <c r="D115" s="26"/>
      <c r="E115" s="26"/>
      <c r="F115" s="27" t="s">
        <v>40</v>
      </c>
      <c r="G115" s="28"/>
      <c r="H115" s="29"/>
      <c r="I115" s="29"/>
      <c r="J115" s="29"/>
      <c r="K115" s="29"/>
      <c r="L115" s="29"/>
      <c r="M115" s="29"/>
      <c r="N115" s="28"/>
      <c r="O115" s="30"/>
      <c r="P115" s="31"/>
      <c r="Q115" s="31"/>
      <c r="R115" s="31"/>
      <c r="S115" s="31"/>
      <c r="T115" s="31"/>
      <c r="U115" s="31"/>
      <c r="V115" s="31"/>
      <c r="W115" s="31"/>
      <c r="X115" s="32">
        <f t="shared" si="2"/>
        <v>0</v>
      </c>
      <c r="Y115" s="33">
        <f t="shared" si="3"/>
        <v>0</v>
      </c>
    </row>
    <row r="116" spans="1:25" x14ac:dyDescent="0.3">
      <c r="A116" s="25"/>
      <c r="B116" s="25"/>
      <c r="C116" s="26"/>
      <c r="D116" s="26"/>
      <c r="E116" s="26"/>
      <c r="F116" s="27" t="s">
        <v>40</v>
      </c>
      <c r="G116" s="28"/>
      <c r="H116" s="29"/>
      <c r="I116" s="29"/>
      <c r="J116" s="29"/>
      <c r="K116" s="29"/>
      <c r="L116" s="29"/>
      <c r="M116" s="29"/>
      <c r="N116" s="28"/>
      <c r="O116" s="30"/>
      <c r="P116" s="31"/>
      <c r="Q116" s="31"/>
      <c r="R116" s="31"/>
      <c r="S116" s="31"/>
      <c r="T116" s="31"/>
      <c r="U116" s="31"/>
      <c r="V116" s="31"/>
      <c r="W116" s="31"/>
      <c r="X116" s="32">
        <f t="shared" si="2"/>
        <v>0</v>
      </c>
      <c r="Y116" s="33">
        <f t="shared" si="3"/>
        <v>0</v>
      </c>
    </row>
    <row r="117" spans="1:25" x14ac:dyDescent="0.3">
      <c r="A117" s="25"/>
      <c r="B117" s="25"/>
      <c r="C117" s="26"/>
      <c r="D117" s="26"/>
      <c r="E117" s="26"/>
      <c r="F117" s="27" t="s">
        <v>40</v>
      </c>
      <c r="G117" s="28"/>
      <c r="H117" s="29"/>
      <c r="I117" s="29"/>
      <c r="J117" s="29"/>
      <c r="K117" s="29"/>
      <c r="L117" s="29"/>
      <c r="M117" s="29"/>
      <c r="N117" s="28"/>
      <c r="O117" s="30"/>
      <c r="P117" s="31"/>
      <c r="Q117" s="31"/>
      <c r="R117" s="31"/>
      <c r="S117" s="31"/>
      <c r="T117" s="31"/>
      <c r="U117" s="31"/>
      <c r="V117" s="31"/>
      <c r="W117" s="31"/>
      <c r="X117" s="32">
        <f t="shared" si="2"/>
        <v>0</v>
      </c>
      <c r="Y117" s="33">
        <f t="shared" si="3"/>
        <v>0</v>
      </c>
    </row>
    <row r="118" spans="1:25" x14ac:dyDescent="0.3">
      <c r="A118" s="25"/>
      <c r="B118" s="25"/>
      <c r="C118" s="26"/>
      <c r="D118" s="26"/>
      <c r="E118" s="26"/>
      <c r="F118" s="27" t="s">
        <v>40</v>
      </c>
      <c r="G118" s="28"/>
      <c r="H118" s="29"/>
      <c r="I118" s="29"/>
      <c r="J118" s="29"/>
      <c r="K118" s="29"/>
      <c r="L118" s="29"/>
      <c r="M118" s="29"/>
      <c r="N118" s="28"/>
      <c r="O118" s="30"/>
      <c r="P118" s="31"/>
      <c r="Q118" s="31"/>
      <c r="R118" s="31"/>
      <c r="S118" s="31"/>
      <c r="T118" s="31"/>
      <c r="U118" s="31"/>
      <c r="V118" s="31"/>
      <c r="W118" s="31"/>
      <c r="X118" s="32">
        <f t="shared" si="2"/>
        <v>0</v>
      </c>
      <c r="Y118" s="33">
        <f t="shared" si="3"/>
        <v>0</v>
      </c>
    </row>
    <row r="119" spans="1:25" x14ac:dyDescent="0.3">
      <c r="A119" s="25"/>
      <c r="B119" s="25"/>
      <c r="C119" s="26"/>
      <c r="D119" s="26"/>
      <c r="E119" s="26"/>
      <c r="F119" s="27" t="s">
        <v>40</v>
      </c>
      <c r="G119" s="28"/>
      <c r="H119" s="29"/>
      <c r="I119" s="29"/>
      <c r="J119" s="29"/>
      <c r="K119" s="29"/>
      <c r="L119" s="29"/>
      <c r="M119" s="29"/>
      <c r="N119" s="28"/>
      <c r="O119" s="30"/>
      <c r="P119" s="31"/>
      <c r="Q119" s="31"/>
      <c r="R119" s="31"/>
      <c r="S119" s="31"/>
      <c r="T119" s="31"/>
      <c r="U119" s="31"/>
      <c r="V119" s="31"/>
      <c r="W119" s="31"/>
      <c r="X119" s="32">
        <f t="shared" si="2"/>
        <v>0</v>
      </c>
      <c r="Y119" s="33">
        <f t="shared" si="3"/>
        <v>0</v>
      </c>
    </row>
    <row r="120" spans="1:25" x14ac:dyDescent="0.3">
      <c r="A120" s="25"/>
      <c r="B120" s="25"/>
      <c r="C120" s="26"/>
      <c r="D120" s="26"/>
      <c r="E120" s="26"/>
      <c r="F120" s="27" t="s">
        <v>40</v>
      </c>
      <c r="G120" s="28"/>
      <c r="H120" s="29"/>
      <c r="I120" s="29"/>
      <c r="J120" s="29"/>
      <c r="K120" s="29"/>
      <c r="L120" s="29"/>
      <c r="M120" s="29"/>
      <c r="N120" s="28"/>
      <c r="O120" s="30"/>
      <c r="P120" s="31"/>
      <c r="Q120" s="31"/>
      <c r="R120" s="31"/>
      <c r="S120" s="31"/>
      <c r="T120" s="31"/>
      <c r="U120" s="31"/>
      <c r="V120" s="31"/>
      <c r="W120" s="31"/>
      <c r="X120" s="32">
        <f t="shared" si="2"/>
        <v>0</v>
      </c>
      <c r="Y120" s="33">
        <f t="shared" si="3"/>
        <v>0</v>
      </c>
    </row>
    <row r="121" spans="1:25" x14ac:dyDescent="0.3">
      <c r="A121" s="25"/>
      <c r="B121" s="25"/>
      <c r="C121" s="26"/>
      <c r="D121" s="26"/>
      <c r="E121" s="26"/>
      <c r="F121" s="27" t="s">
        <v>40</v>
      </c>
      <c r="G121" s="28"/>
      <c r="H121" s="29"/>
      <c r="I121" s="29"/>
      <c r="J121" s="29"/>
      <c r="K121" s="29"/>
      <c r="L121" s="29"/>
      <c r="M121" s="29"/>
      <c r="N121" s="28"/>
      <c r="O121" s="30"/>
      <c r="P121" s="31"/>
      <c r="Q121" s="31"/>
      <c r="R121" s="31"/>
      <c r="S121" s="31"/>
      <c r="T121" s="31"/>
      <c r="U121" s="31"/>
      <c r="V121" s="31"/>
      <c r="W121" s="31"/>
      <c r="X121" s="32">
        <f t="shared" si="2"/>
        <v>0</v>
      </c>
      <c r="Y121" s="33">
        <f t="shared" si="3"/>
        <v>0</v>
      </c>
    </row>
    <row r="122" spans="1:25" x14ac:dyDescent="0.3">
      <c r="A122" s="25"/>
      <c r="B122" s="25"/>
      <c r="C122" s="26"/>
      <c r="D122" s="26"/>
      <c r="E122" s="26"/>
      <c r="F122" s="27" t="s">
        <v>40</v>
      </c>
      <c r="G122" s="28"/>
      <c r="H122" s="29"/>
      <c r="I122" s="29"/>
      <c r="J122" s="29"/>
      <c r="K122" s="29"/>
      <c r="L122" s="29"/>
      <c r="M122" s="29"/>
      <c r="N122" s="28"/>
      <c r="O122" s="30"/>
      <c r="P122" s="31"/>
      <c r="Q122" s="31"/>
      <c r="R122" s="31"/>
      <c r="S122" s="31"/>
      <c r="T122" s="31"/>
      <c r="U122" s="31"/>
      <c r="V122" s="31"/>
      <c r="W122" s="31"/>
      <c r="X122" s="32">
        <f t="shared" si="2"/>
        <v>0</v>
      </c>
      <c r="Y122" s="33">
        <f t="shared" si="3"/>
        <v>0</v>
      </c>
    </row>
    <row r="123" spans="1:25" x14ac:dyDescent="0.3">
      <c r="A123" s="25"/>
      <c r="B123" s="25"/>
      <c r="C123" s="26"/>
      <c r="D123" s="26"/>
      <c r="E123" s="26"/>
      <c r="F123" s="27" t="s">
        <v>40</v>
      </c>
      <c r="G123" s="28"/>
      <c r="H123" s="29"/>
      <c r="I123" s="29"/>
      <c r="J123" s="29"/>
      <c r="K123" s="29"/>
      <c r="L123" s="29"/>
      <c r="M123" s="29"/>
      <c r="N123" s="28"/>
      <c r="O123" s="30"/>
      <c r="P123" s="31"/>
      <c r="Q123" s="31"/>
      <c r="R123" s="31"/>
      <c r="S123" s="31"/>
      <c r="T123" s="31"/>
      <c r="U123" s="31"/>
      <c r="V123" s="31"/>
      <c r="W123" s="31"/>
      <c r="X123" s="32">
        <f t="shared" si="2"/>
        <v>0</v>
      </c>
      <c r="Y123" s="33">
        <f t="shared" si="3"/>
        <v>0</v>
      </c>
    </row>
    <row r="124" spans="1:25" x14ac:dyDescent="0.3">
      <c r="A124" s="25"/>
      <c r="B124" s="25"/>
      <c r="C124" s="26"/>
      <c r="D124" s="26"/>
      <c r="E124" s="26"/>
      <c r="F124" s="27" t="s">
        <v>40</v>
      </c>
      <c r="G124" s="28"/>
      <c r="H124" s="29"/>
      <c r="I124" s="29"/>
      <c r="J124" s="29"/>
      <c r="K124" s="29"/>
      <c r="L124" s="29"/>
      <c r="M124" s="29"/>
      <c r="N124" s="28"/>
      <c r="O124" s="30"/>
      <c r="P124" s="31"/>
      <c r="Q124" s="31"/>
      <c r="R124" s="31"/>
      <c r="S124" s="31"/>
      <c r="T124" s="31"/>
      <c r="U124" s="31"/>
      <c r="V124" s="31"/>
      <c r="W124" s="31"/>
      <c r="X124" s="32">
        <f t="shared" si="2"/>
        <v>0</v>
      </c>
      <c r="Y124" s="33">
        <f t="shared" si="3"/>
        <v>0</v>
      </c>
    </row>
  </sheetData>
  <autoFilter ref="A10:Y10" xr:uid="{51BBA9A6-29AB-42BD-B260-34B644AE8975}"/>
  <conditionalFormatting sqref="D11:D124">
    <cfRule type="expression" dxfId="2" priority="1">
      <formula>OR($D11&gt;2025,AND($D11&lt;2025,$D11&lt;&gt;""))</formula>
    </cfRule>
  </conditionalFormatting>
  <conditionalFormatting sqref="Y11:Y1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124" xr:uid="{EB7B6817-30F4-49BF-9CEC-2B954654F877}">
      <formula1>"FMR, Actual Rent"</formula1>
    </dataValidation>
    <dataValidation type="list" allowBlank="1" showInputMessage="1" showErrorMessage="1" sqref="F11:F124" xr:uid="{625532A1-2CEF-4C33-AE62-B6BE8EDE534D}">
      <formula1>"DV, YHDP"</formula1>
    </dataValidation>
    <dataValidation type="list" allowBlank="1" showInputMessage="1" showErrorMessage="1" sqref="E11:E124" xr:uid="{6FE290B4-AEFC-47B6-ADD4-E1566E015825}">
      <formula1>"PH, TH, Joint TH &amp; PH-RRH, HMIS, SSO, TRA, PRA, SRA, S+C/SRO"</formula1>
    </dataValidation>
    <dataValidation allowBlank="1" showErrorMessage="1" sqref="A10:Y10" xr:uid="{E7CDDA92-025D-4D15-882B-6096649763D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2024-08-01T18:27:48Z</dcterms:created>
  <dcterms:modified xsi:type="dcterms:W3CDTF">2024-08-01T18:52:35Z</dcterms:modified>
</cp:coreProperties>
</file>