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501044BF-92B6-4329-AFAB-7147C0BDE50A}" xr6:coauthVersionLast="47" xr6:coauthVersionMax="47" xr10:uidLastSave="{00000000-0000-0000-0000-000000000000}"/>
  <bookViews>
    <workbookView xWindow="10440" yWindow="5808" windowWidth="29436" windowHeight="16176" xr2:uid="{B4FF74E1-7A74-44E1-A886-8E68A04B1D2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<sst xmlns="http://schemas.openxmlformats.org/spreadsheetml/2006/main" count="95" uniqueCount="65">
  <si>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</si>
  <si>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</si>
  <si>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</si>
  <si>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</si>
  <si>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</si>
  <si>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</si>
  <si>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</si>
  <si>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</si>
  <si>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</si>
  <si>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</si>
  <si>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</si>
  <si>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</si>
  <si>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</si>
  <si>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</si>
  <si>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</si>
  <si>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</si>
  <si>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</si>
  <si>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</si>
  <si>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</si>
  <si>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</si>
  <si>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</si>
  <si>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</si>
  <si>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</si>
  <si>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</si>
  <si>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</si>
  <si>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</si>
  <si>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</si>
  <si>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</si>
  <si>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</si>
  <si>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</si>
  <si>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</si>
  <si>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</si>
  <si>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</si>
  <si>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</si>
  <si>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</si>
  <si>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CO-504</t>
  </si>
  <si>
    <t>Homeward Pikes Peak</t>
  </si>
  <si>
    <t>HPP Consolidated PSH Program 2023</t>
  </si>
  <si>
    <t>CO0061L8T042316</t>
  </si>
  <si>
    <t>PH</t>
  </si>
  <si>
    <t/>
  </si>
  <si>
    <t>Actual Rent</t>
  </si>
  <si>
    <t>Denver</t>
  </si>
  <si>
    <t>Colorado Springs/El Paso County CoC</t>
  </si>
  <si>
    <t>Community Health Partnership</t>
  </si>
  <si>
    <t>Dedicated HMIS Project 2023</t>
  </si>
  <si>
    <t>CO0063L8T042316</t>
  </si>
  <si>
    <t>The PLACE</t>
  </si>
  <si>
    <t>The PLACE Renewal PSH23</t>
  </si>
  <si>
    <t>CO0071L8T042316</t>
  </si>
  <si>
    <t>FMR</t>
  </si>
  <si>
    <t>PSH Dual Diagnosis 2023</t>
  </si>
  <si>
    <t>CO0083L8T042315</t>
  </si>
  <si>
    <t>HPP Vet PSH 2023</t>
  </si>
  <si>
    <t>CO0110L8T042312</t>
  </si>
  <si>
    <t>The PLACE Renewal RRH23</t>
  </si>
  <si>
    <t>CO0142L8T042308</t>
  </si>
  <si>
    <t>Coordinated Entry FY 2023</t>
  </si>
  <si>
    <t>CO0156L8T042306</t>
  </si>
  <si>
    <t>SSO</t>
  </si>
  <si>
    <t>Kingdom Builder's Family Life Center</t>
  </si>
  <si>
    <t>Step Up Housing Program</t>
  </si>
  <si>
    <t>CO0182L8T042302</t>
  </si>
  <si>
    <t>Joint TH &amp; PH-RRH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</si>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</sst>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E7DC-9F8E-4AC3-8E1D-E1B4F5FF5548}">
  <sheetPr codeName="Sheet62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301245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2648163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569268</v>
      </c>
      <c r="I11" s="29">
        <v>116602</v>
      </c>
      <c r="J11" s="29">
        <v>0</v>
      </c>
      <c r="K11" s="29">
        <v>0</v>
      </c>
      <c r="L11" s="29">
        <v>0</v>
      </c>
      <c r="M11" s="29">
        <v>0</v>
      </c>
      <c r="N11" s="28">
        <v>54845</v>
      </c>
      <c r="O11" s="30" t="s">
        <v>41</v>
      </c>
      <c r="P11" s="31">
        <v>1</v>
      </c>
      <c r="Q11" s="31">
        <v>0</v>
      </c>
      <c r="R11" s="31">
        <v>33</v>
      </c>
      <c r="S11" s="31">
        <v>1</v>
      </c>
      <c r="T11" s="31">
        <v>3</v>
      </c>
      <c r="U11" s="31">
        <v>0</v>
      </c>
      <c r="V11" s="31">
        <v>0</v>
      </c>
      <c r="W11" s="31">
        <v>0</v>
      </c>
      <c r="X11" s="32">
        <f t="shared" ref="X11:X28" si="0">SUM(P11:W11)</f>
        <v>38</v>
      </c>
      <c r="Y11" s="33">
        <f t="shared" ref="Y11:Y28" si="1">SUM(G11:N11)</f>
        <v>740715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271882</v>
      </c>
      <c r="L12" s="29">
        <v>0</v>
      </c>
      <c r="M12" s="29">
        <v>0</v>
      </c>
      <c r="N12" s="28">
        <v>23642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295524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156156</v>
      </c>
      <c r="I13" s="29">
        <v>78050</v>
      </c>
      <c r="J13" s="29">
        <v>0</v>
      </c>
      <c r="K13" s="29">
        <v>0</v>
      </c>
      <c r="L13" s="29">
        <v>0</v>
      </c>
      <c r="M13" s="29">
        <v>0</v>
      </c>
      <c r="N13" s="28">
        <v>16231</v>
      </c>
      <c r="O13" s="30" t="s">
        <v>50</v>
      </c>
      <c r="P13" s="31">
        <v>0</v>
      </c>
      <c r="Q13" s="31">
        <v>0</v>
      </c>
      <c r="R13" s="31">
        <v>11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11</v>
      </c>
      <c r="Y13" s="33">
        <f t="shared" si="1"/>
        <v>250437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543312</v>
      </c>
      <c r="I14" s="29">
        <v>85015</v>
      </c>
      <c r="J14" s="29">
        <v>0</v>
      </c>
      <c r="K14" s="29">
        <v>0</v>
      </c>
      <c r="L14" s="29">
        <v>0</v>
      </c>
      <c r="M14" s="29">
        <v>0</v>
      </c>
      <c r="N14" s="28">
        <v>10000</v>
      </c>
      <c r="O14" s="30" t="s">
        <v>50</v>
      </c>
      <c r="P14" s="31">
        <v>0</v>
      </c>
      <c r="Q14" s="31">
        <v>0</v>
      </c>
      <c r="R14" s="31">
        <v>32</v>
      </c>
      <c r="S14" s="31">
        <v>5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37</v>
      </c>
      <c r="Y14" s="33">
        <f t="shared" si="1"/>
        <v>638327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217332</v>
      </c>
      <c r="I15" s="29">
        <v>40566</v>
      </c>
      <c r="J15" s="29">
        <v>0</v>
      </c>
      <c r="K15" s="29">
        <v>0</v>
      </c>
      <c r="L15" s="29">
        <v>0</v>
      </c>
      <c r="M15" s="29">
        <v>0</v>
      </c>
      <c r="N15" s="28">
        <v>10224</v>
      </c>
      <c r="O15" s="30" t="s">
        <v>50</v>
      </c>
      <c r="P15" s="31">
        <v>0</v>
      </c>
      <c r="Q15" s="31">
        <v>0</v>
      </c>
      <c r="R15" s="31">
        <v>6</v>
      </c>
      <c r="S15" s="31">
        <v>6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13</v>
      </c>
      <c r="Y15" s="33">
        <f t="shared" si="1"/>
        <v>268122</v>
      </c>
    </row>
    <row r="16" spans="1:25" x14ac:dyDescent="0.3">
      <c r="A16" s="25" t="s">
        <v>47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27540</v>
      </c>
      <c r="I16" s="29">
        <v>4364</v>
      </c>
      <c r="J16" s="29">
        <v>0</v>
      </c>
      <c r="K16" s="29">
        <v>0</v>
      </c>
      <c r="L16" s="29">
        <v>0</v>
      </c>
      <c r="M16" s="29">
        <v>0</v>
      </c>
      <c r="N16" s="28">
        <v>1308</v>
      </c>
      <c r="O16" s="30" t="s">
        <v>50</v>
      </c>
      <c r="P16" s="31">
        <v>3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3</v>
      </c>
      <c r="Y16" s="33">
        <f t="shared" si="1"/>
        <v>33212</v>
      </c>
    </row>
    <row r="17" spans="1:25" x14ac:dyDescent="0.3">
      <c r="A17" s="25" t="s">
        <v>44</v>
      </c>
      <c r="B17" s="25" t="s">
        <v>57</v>
      </c>
      <c r="C17" s="26" t="s">
        <v>58</v>
      </c>
      <c r="D17" s="26">
        <v>2025</v>
      </c>
      <c r="E17" s="26" t="s">
        <v>59</v>
      </c>
      <c r="F17" s="27" t="s">
        <v>40</v>
      </c>
      <c r="G17" s="28">
        <v>0</v>
      </c>
      <c r="H17" s="29">
        <v>0</v>
      </c>
      <c r="I17" s="29">
        <v>110935</v>
      </c>
      <c r="J17" s="29">
        <v>0</v>
      </c>
      <c r="K17" s="29">
        <v>0</v>
      </c>
      <c r="L17" s="29">
        <v>0</v>
      </c>
      <c r="M17" s="29">
        <v>0</v>
      </c>
      <c r="N17" s="28">
        <v>9646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120581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63</v>
      </c>
      <c r="F18" s="27" t="s">
        <v>64</v>
      </c>
      <c r="G18" s="28">
        <v>70688</v>
      </c>
      <c r="H18" s="29">
        <v>60924</v>
      </c>
      <c r="I18" s="29">
        <v>131629</v>
      </c>
      <c r="J18" s="29">
        <v>0</v>
      </c>
      <c r="K18" s="29">
        <v>11300</v>
      </c>
      <c r="L18" s="29">
        <v>0</v>
      </c>
      <c r="M18" s="29">
        <v>0</v>
      </c>
      <c r="N18" s="28">
        <v>26704</v>
      </c>
      <c r="O18" s="30" t="s">
        <v>50</v>
      </c>
      <c r="P18" s="31">
        <v>0</v>
      </c>
      <c r="Q18" s="31">
        <v>0</v>
      </c>
      <c r="R18" s="31">
        <v>0</v>
      </c>
      <c r="S18" s="31">
        <v>0</v>
      </c>
      <c r="T18" s="31">
        <v>1</v>
      </c>
      <c r="U18" s="31">
        <v>0</v>
      </c>
      <c r="V18" s="31">
        <v>0</v>
      </c>
      <c r="W18" s="31">
        <v>0</v>
      </c>
      <c r="X18" s="32">
        <f t="shared" si="0"/>
        <v>1</v>
      </c>
      <c r="Y18" s="33">
        <f t="shared" si="1"/>
        <v>301245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85B7E7DC-9F8E-4AC3-8E1D-E1B4F5FF5548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DAAC5366-159C-478E-9BFF-8C7C3F8FCE90}">
      <formula1>"DV, YHDP"</formula1>
    </dataValidation>
    <dataValidation type="list" allowBlank="1" showInputMessage="1" showErrorMessage="1" sqref="O11:O28" xr:uid="{6B867E70-3305-412A-87D4-3679ADAF9114}">
      <formula1>"FMR, Actual Rent"</formula1>
    </dataValidation>
    <dataValidation type="list" allowBlank="1" showInputMessage="1" showErrorMessage="1" sqref="E11:E28" xr:uid="{86DABCC1-8FDA-4A93-8DD1-9BD3B3826C52}">
      <formula1>"PH, TH, Joint TH &amp; PH-RRH, HMIS, SSO, TRA, PRA, SRA, S+C/SRO"</formula1>
    </dataValidation>
    <dataValidation allowBlank="1" showErrorMessage="1" sqref="A10:Y10" xr:uid="{FABE6338-5CC2-40A8-A2A2-C8C5F2B5E8F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2024-06-13T16:11:45Z</dcterms:created>
  <dcterms:modified xsi:type="dcterms:W3CDTF">2024-06-13T19:42:03Z</dcterms:modified>
</cp:coreProperties>
</file>