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3D9F785-BE78-4F89-8232-DA380B9F42ED}" xr6:coauthVersionLast="47" xr6:coauthVersionMax="47" xr10:uidLastSave="{00000000-0000-0000-0000-000000000000}"/>
  <bookViews>
    <workbookView xWindow="384" yWindow="384" windowWidth="23220" windowHeight="12720" xr2:uid="{6F75980B-30AC-4AF8-AB6C-8D2AA3E54A7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<sst xmlns="http://schemas.openxmlformats.org/spreadsheetml/2006/main" count="161" uniqueCount="96">
  <si>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</si>
  <si>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</si>
  <si>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</si>
  <si>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</si>
  <si>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</si>
  <si>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</si>
  <si>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</si>
  <si>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</si>
  <si>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</si>
  <si>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</si>
  <si>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</si>
  <si>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</si>
  <si>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</si>
  <si>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</si>
  <si>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</si>
  <si>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</si>
  <si>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</si>
  <si>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</si>
  <si>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</si>
  <si>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</si>
  <si>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</si>
  <si>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</si>
  <si>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</si>
  <si>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</si>
  <si>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</si>
  <si>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</si>
  <si>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</si>
  <si>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</si>
  <si>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</si>
  <si>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</si>
  <si>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</si>
  <si>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</si>
  <si>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</si>
  <si>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</si>
  <si>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</si>
  <si>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CO-503</t>
  </si>
  <si>
    <t>Metro Denver Homeless Initiative</t>
  </si>
  <si>
    <t>HMIS Metro Denver Renewal FY2023</t>
  </si>
  <si>
    <t>CO0028L8T032316</t>
  </si>
  <si>
    <t/>
  </si>
  <si>
    <t>Denver</t>
  </si>
  <si>
    <t>Metropolitan Denver CoC</t>
  </si>
  <si>
    <t>Division of Housing</t>
  </si>
  <si>
    <t>DOH Consolidated PSH MDHI FY2022</t>
  </si>
  <si>
    <t>CO0042L8T032316</t>
  </si>
  <si>
    <t>PH</t>
  </si>
  <si>
    <t>Actual Rent</t>
  </si>
  <si>
    <t>Colorado Coalition for the Homeless</t>
  </si>
  <si>
    <t>CCH MDCHC PSH Project</t>
  </si>
  <si>
    <t>CO0043L8T032316</t>
  </si>
  <si>
    <t>The Housing Authority City Boulder dba Boulder Housing Partn</t>
  </si>
  <si>
    <t>PSH Consolidated Project FY2023</t>
  </si>
  <si>
    <t>CO0044L8T032316</t>
  </si>
  <si>
    <t>Ruth Goebel House</t>
  </si>
  <si>
    <t>CO0049L8T032316</t>
  </si>
  <si>
    <t>TH</t>
  </si>
  <si>
    <t>Family Tree, Inc.</t>
  </si>
  <si>
    <t>Brookview - Renewal 2023</t>
  </si>
  <si>
    <t>CO0052L8T032316</t>
  </si>
  <si>
    <t>FMR</t>
  </si>
  <si>
    <t>City and County of Denver- Department of Housing Stability</t>
  </si>
  <si>
    <t>FY2023 Spectrum</t>
  </si>
  <si>
    <t>CO0055L8T032316</t>
  </si>
  <si>
    <t>Volunteers of America Colorado Branch</t>
  </si>
  <si>
    <t>Youth Transitions Project</t>
  </si>
  <si>
    <t>CO0059L8T032316</t>
  </si>
  <si>
    <t>Irving Street Women's Residence</t>
  </si>
  <si>
    <t>CO0078L8T032315</t>
  </si>
  <si>
    <t>SH</t>
  </si>
  <si>
    <t>Del Norte Neighborhood Development Corporation</t>
  </si>
  <si>
    <t>JuanDiegoCO0094L8T032213</t>
  </si>
  <si>
    <t>CO0094L8T032314</t>
  </si>
  <si>
    <t>HAWCCO0099L8T032209</t>
  </si>
  <si>
    <t>CO0099L8T032310</t>
  </si>
  <si>
    <t>St. Francis Center</t>
  </si>
  <si>
    <t>Cornerstone 2023</t>
  </si>
  <si>
    <t>CO0103L8T032313</t>
  </si>
  <si>
    <t>FY2023 Bedrock</t>
  </si>
  <si>
    <t>CO0104L8T032316</t>
  </si>
  <si>
    <t>Boulder County Housing Authority</t>
  </si>
  <si>
    <t>FY2023 Boulder County CoC Rapid Rehousing Program</t>
  </si>
  <si>
    <t>CO0134L8T032308</t>
  </si>
  <si>
    <t>FY2023 Back Home RRH</t>
  </si>
  <si>
    <t>CO0154L8T032306</t>
  </si>
  <si>
    <t>CCH Families PSH (Formerly Families Transition Grant)</t>
  </si>
  <si>
    <t>CO0165L8T032304</t>
  </si>
  <si>
    <t>Second Chance Center, Inc.</t>
  </si>
  <si>
    <t>Providence at the Heights</t>
  </si>
  <si>
    <t>CO0177L8T032302</t>
  </si>
  <si>
    <t>Coordinated Entry Metro Denver FY2023</t>
  </si>
  <si>
    <t>CO0179L8T032302</t>
  </si>
  <si>
    <t>SSO</t>
  </si>
  <si>
    <t>Housing is Healthcare</t>
  </si>
  <si>
    <t>CO0193L8T032301</t>
  </si>
  <si>
    <t>Marshall Street Landing</t>
  </si>
  <si>
    <t>CO0210L8T032300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</si>
</sst>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5789-C5CA-4781-B531-E6557977286C}">
  <sheetPr codeName="Sheet21">
    <pageSetUpPr fitToPage="1"/>
  </sheetPr>
  <dimension ref="A1:Y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31344459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799828</v>
      </c>
      <c r="L11" s="29">
        <v>0</v>
      </c>
      <c r="M11" s="29">
        <v>0</v>
      </c>
      <c r="N11" s="28">
        <v>79982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0" si="0">SUM(P11:W11)</f>
        <v>0</v>
      </c>
      <c r="Y11" s="33">
        <f t="shared" ref="Y11:Y40" si="1">SUM(G11:N11)</f>
        <v>879810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6503004</v>
      </c>
      <c r="I12" s="29">
        <v>1056334</v>
      </c>
      <c r="J12" s="29">
        <v>0</v>
      </c>
      <c r="K12" s="29">
        <v>0</v>
      </c>
      <c r="L12" s="29">
        <v>0</v>
      </c>
      <c r="M12" s="29">
        <v>0</v>
      </c>
      <c r="N12" s="28">
        <v>521669</v>
      </c>
      <c r="O12" s="30" t="s">
        <v>46</v>
      </c>
      <c r="P12" s="31">
        <v>12</v>
      </c>
      <c r="Q12" s="31">
        <v>40</v>
      </c>
      <c r="R12" s="31">
        <v>334</v>
      </c>
      <c r="S12" s="31">
        <v>27</v>
      </c>
      <c r="T12" s="31">
        <v>3</v>
      </c>
      <c r="U12" s="31">
        <v>0</v>
      </c>
      <c r="V12" s="31">
        <v>0</v>
      </c>
      <c r="W12" s="31">
        <v>0</v>
      </c>
      <c r="X12" s="32">
        <f t="shared" si="0"/>
        <v>416</v>
      </c>
      <c r="Y12" s="33">
        <f t="shared" si="1"/>
        <v>8081007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5226924</v>
      </c>
      <c r="I13" s="29">
        <v>3085251</v>
      </c>
      <c r="J13" s="29">
        <v>0</v>
      </c>
      <c r="K13" s="29">
        <v>74753</v>
      </c>
      <c r="L13" s="29">
        <v>0</v>
      </c>
      <c r="M13" s="29">
        <v>0</v>
      </c>
      <c r="N13" s="28">
        <v>303740</v>
      </c>
      <c r="O13" s="30" t="s">
        <v>46</v>
      </c>
      <c r="P13" s="31">
        <v>140</v>
      </c>
      <c r="Q13" s="31">
        <v>129</v>
      </c>
      <c r="R13" s="31">
        <v>242</v>
      </c>
      <c r="S13" s="31">
        <v>12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523</v>
      </c>
      <c r="Y13" s="33">
        <f t="shared" si="1"/>
        <v>8690668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356664</v>
      </c>
      <c r="I14" s="29">
        <v>223262</v>
      </c>
      <c r="J14" s="29">
        <v>75243</v>
      </c>
      <c r="K14" s="29">
        <v>0</v>
      </c>
      <c r="L14" s="29">
        <v>0</v>
      </c>
      <c r="M14" s="29">
        <v>0</v>
      </c>
      <c r="N14" s="28">
        <v>13844</v>
      </c>
      <c r="O14" s="30" t="s">
        <v>46</v>
      </c>
      <c r="P14" s="31">
        <v>0</v>
      </c>
      <c r="Q14" s="31">
        <v>10</v>
      </c>
      <c r="R14" s="31">
        <v>12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22</v>
      </c>
      <c r="Y14" s="33">
        <f t="shared" si="1"/>
        <v>669013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39</v>
      </c>
      <c r="G15" s="28">
        <v>0</v>
      </c>
      <c r="H15" s="29">
        <v>0</v>
      </c>
      <c r="I15" s="29">
        <v>50098</v>
      </c>
      <c r="J15" s="29">
        <v>49024</v>
      </c>
      <c r="K15" s="29">
        <v>0</v>
      </c>
      <c r="L15" s="29">
        <v>0</v>
      </c>
      <c r="M15" s="29">
        <v>0</v>
      </c>
      <c r="N15" s="28">
        <v>5116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104238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649512</v>
      </c>
      <c r="I16" s="29">
        <v>121550</v>
      </c>
      <c r="J16" s="29">
        <v>0</v>
      </c>
      <c r="K16" s="29">
        <v>7443</v>
      </c>
      <c r="L16" s="29">
        <v>0</v>
      </c>
      <c r="M16" s="29">
        <v>0</v>
      </c>
      <c r="N16" s="28">
        <v>56672</v>
      </c>
      <c r="O16" s="30" t="s">
        <v>59</v>
      </c>
      <c r="P16" s="31">
        <v>0</v>
      </c>
      <c r="Q16" s="31">
        <v>25</v>
      </c>
      <c r="R16" s="31">
        <v>7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36</v>
      </c>
      <c r="Y16" s="33">
        <f t="shared" si="1"/>
        <v>835177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712428</v>
      </c>
      <c r="I17" s="29">
        <v>169992</v>
      </c>
      <c r="J17" s="29">
        <v>0</v>
      </c>
      <c r="K17" s="29">
        <v>0</v>
      </c>
      <c r="L17" s="29">
        <v>0</v>
      </c>
      <c r="M17" s="29">
        <v>0</v>
      </c>
      <c r="N17" s="28">
        <v>47374</v>
      </c>
      <c r="O17" s="30" t="s">
        <v>46</v>
      </c>
      <c r="P17" s="31">
        <v>0</v>
      </c>
      <c r="Q17" s="31">
        <v>5</v>
      </c>
      <c r="R17" s="31">
        <v>47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52</v>
      </c>
      <c r="Y17" s="33">
        <f t="shared" si="1"/>
        <v>929794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524640</v>
      </c>
      <c r="I18" s="29">
        <v>370608</v>
      </c>
      <c r="J18" s="29">
        <v>0</v>
      </c>
      <c r="K18" s="29">
        <v>0</v>
      </c>
      <c r="L18" s="29">
        <v>0</v>
      </c>
      <c r="M18" s="29">
        <v>0</v>
      </c>
      <c r="N18" s="28">
        <v>83840</v>
      </c>
      <c r="O18" s="30" t="s">
        <v>46</v>
      </c>
      <c r="P18" s="31">
        <v>23</v>
      </c>
      <c r="Q18" s="31">
        <v>14</v>
      </c>
      <c r="R18" s="31">
        <v>7</v>
      </c>
      <c r="S18" s="31">
        <v>2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46</v>
      </c>
      <c r="Y18" s="33">
        <f t="shared" si="1"/>
        <v>979088</v>
      </c>
    </row>
    <row r="19" spans="1:25" x14ac:dyDescent="0.3">
      <c r="A19" s="25" t="s">
        <v>63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39</v>
      </c>
      <c r="G19" s="28">
        <v>0</v>
      </c>
      <c r="H19" s="29">
        <v>0</v>
      </c>
      <c r="I19" s="29">
        <v>63470</v>
      </c>
      <c r="J19" s="29">
        <v>209069</v>
      </c>
      <c r="K19" s="29">
        <v>0</v>
      </c>
      <c r="L19" s="29">
        <v>0</v>
      </c>
      <c r="M19" s="29">
        <v>0</v>
      </c>
      <c r="N19" s="28">
        <v>14154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286693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0</v>
      </c>
      <c r="I20" s="29">
        <v>71042</v>
      </c>
      <c r="J20" s="29">
        <v>96784</v>
      </c>
      <c r="K20" s="29">
        <v>0</v>
      </c>
      <c r="L20" s="29">
        <v>5000</v>
      </c>
      <c r="M20" s="29">
        <v>0</v>
      </c>
      <c r="N20" s="28">
        <v>6244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179070</v>
      </c>
    </row>
    <row r="21" spans="1:25" x14ac:dyDescent="0.3">
      <c r="A21" s="25" t="s">
        <v>69</v>
      </c>
      <c r="B21" s="25" t="s">
        <v>72</v>
      </c>
      <c r="C21" s="26" t="s">
        <v>73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0</v>
      </c>
      <c r="I21" s="29">
        <v>137942</v>
      </c>
      <c r="J21" s="29">
        <v>128472</v>
      </c>
      <c r="K21" s="29">
        <v>0</v>
      </c>
      <c r="L21" s="29">
        <v>5000</v>
      </c>
      <c r="M21" s="29">
        <v>0</v>
      </c>
      <c r="N21" s="28">
        <v>15809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287223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45</v>
      </c>
      <c r="F22" s="27" t="s">
        <v>39</v>
      </c>
      <c r="G22" s="28">
        <v>0</v>
      </c>
      <c r="H22" s="29">
        <v>0</v>
      </c>
      <c r="I22" s="29">
        <v>132327</v>
      </c>
      <c r="J22" s="29">
        <v>0</v>
      </c>
      <c r="K22" s="29">
        <v>0</v>
      </c>
      <c r="L22" s="29">
        <v>0</v>
      </c>
      <c r="M22" s="29">
        <v>0</v>
      </c>
      <c r="N22" s="28">
        <v>6964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139291</v>
      </c>
    </row>
    <row r="23" spans="1:25" x14ac:dyDescent="0.3">
      <c r="A23" s="25" t="s">
        <v>60</v>
      </c>
      <c r="B23" s="25" t="s">
        <v>77</v>
      </c>
      <c r="C23" s="26" t="s">
        <v>78</v>
      </c>
      <c r="D23" s="26">
        <v>2025</v>
      </c>
      <c r="E23" s="26" t="s">
        <v>45</v>
      </c>
      <c r="F23" s="27" t="s">
        <v>39</v>
      </c>
      <c r="G23" s="28">
        <v>0</v>
      </c>
      <c r="H23" s="29">
        <v>458736</v>
      </c>
      <c r="I23" s="29">
        <v>136264</v>
      </c>
      <c r="J23" s="29">
        <v>0</v>
      </c>
      <c r="K23" s="29">
        <v>0</v>
      </c>
      <c r="L23" s="29">
        <v>0</v>
      </c>
      <c r="M23" s="29">
        <v>0</v>
      </c>
      <c r="N23" s="28">
        <v>39880</v>
      </c>
      <c r="O23" s="30" t="s">
        <v>46</v>
      </c>
      <c r="P23" s="31">
        <v>0</v>
      </c>
      <c r="Q23" s="31">
        <v>0</v>
      </c>
      <c r="R23" s="31">
        <v>38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38</v>
      </c>
      <c r="Y23" s="33">
        <f t="shared" si="1"/>
        <v>634880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45</v>
      </c>
      <c r="F24" s="27" t="s">
        <v>39</v>
      </c>
      <c r="G24" s="28">
        <v>0</v>
      </c>
      <c r="H24" s="29">
        <v>719676</v>
      </c>
      <c r="I24" s="29">
        <v>125594</v>
      </c>
      <c r="J24" s="29">
        <v>0</v>
      </c>
      <c r="K24" s="29">
        <v>0</v>
      </c>
      <c r="L24" s="29">
        <v>0</v>
      </c>
      <c r="M24" s="29">
        <v>0</v>
      </c>
      <c r="N24" s="28">
        <v>5000</v>
      </c>
      <c r="O24" s="30" t="s">
        <v>59</v>
      </c>
      <c r="P24" s="31">
        <v>0</v>
      </c>
      <c r="Q24" s="31">
        <v>0</v>
      </c>
      <c r="R24" s="31">
        <v>13</v>
      </c>
      <c r="S24" s="31">
        <v>14</v>
      </c>
      <c r="T24" s="31">
        <v>5</v>
      </c>
      <c r="U24" s="31">
        <v>0</v>
      </c>
      <c r="V24" s="31">
        <v>0</v>
      </c>
      <c r="W24" s="31">
        <v>0</v>
      </c>
      <c r="X24" s="32">
        <f t="shared" si="0"/>
        <v>32</v>
      </c>
      <c r="Y24" s="33">
        <f t="shared" si="1"/>
        <v>850270</v>
      </c>
    </row>
    <row r="25" spans="1:25" x14ac:dyDescent="0.3">
      <c r="A25" s="25" t="s">
        <v>60</v>
      </c>
      <c r="B25" s="25" t="s">
        <v>82</v>
      </c>
      <c r="C25" s="26" t="s">
        <v>83</v>
      </c>
      <c r="D25" s="26">
        <v>2025</v>
      </c>
      <c r="E25" s="26" t="s">
        <v>45</v>
      </c>
      <c r="F25" s="27" t="s">
        <v>39</v>
      </c>
      <c r="G25" s="28">
        <v>0</v>
      </c>
      <c r="H25" s="29">
        <v>207360</v>
      </c>
      <c r="I25" s="29">
        <v>45382</v>
      </c>
      <c r="J25" s="29">
        <v>0</v>
      </c>
      <c r="K25" s="29">
        <v>0</v>
      </c>
      <c r="L25" s="29">
        <v>0</v>
      </c>
      <c r="M25" s="29">
        <v>0</v>
      </c>
      <c r="N25" s="28">
        <v>7856</v>
      </c>
      <c r="O25" s="30" t="s">
        <v>59</v>
      </c>
      <c r="P25" s="31">
        <v>0</v>
      </c>
      <c r="Q25" s="31">
        <v>4</v>
      </c>
      <c r="R25" s="31">
        <v>4</v>
      </c>
      <c r="S25" s="31">
        <v>3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11</v>
      </c>
      <c r="Y25" s="33">
        <f t="shared" si="1"/>
        <v>260598</v>
      </c>
    </row>
    <row r="26" spans="1:25" x14ac:dyDescent="0.3">
      <c r="A26" s="25" t="s">
        <v>47</v>
      </c>
      <c r="B26" s="25" t="s">
        <v>84</v>
      </c>
      <c r="C26" s="26" t="s">
        <v>85</v>
      </c>
      <c r="D26" s="26">
        <v>2025</v>
      </c>
      <c r="E26" s="26" t="s">
        <v>45</v>
      </c>
      <c r="F26" s="27" t="s">
        <v>39</v>
      </c>
      <c r="G26" s="28">
        <v>0</v>
      </c>
      <c r="H26" s="29">
        <v>3581676</v>
      </c>
      <c r="I26" s="29">
        <v>1552933</v>
      </c>
      <c r="J26" s="29">
        <v>0</v>
      </c>
      <c r="K26" s="29">
        <v>53000</v>
      </c>
      <c r="L26" s="29">
        <v>5000</v>
      </c>
      <c r="M26" s="29">
        <v>0</v>
      </c>
      <c r="N26" s="28">
        <v>192614</v>
      </c>
      <c r="O26" s="30" t="s">
        <v>46</v>
      </c>
      <c r="P26" s="31">
        <v>0</v>
      </c>
      <c r="Q26" s="31">
        <v>0</v>
      </c>
      <c r="R26" s="31">
        <v>0</v>
      </c>
      <c r="S26" s="31">
        <v>99</v>
      </c>
      <c r="T26" s="31">
        <v>67</v>
      </c>
      <c r="U26" s="31">
        <v>11</v>
      </c>
      <c r="V26" s="31">
        <v>0</v>
      </c>
      <c r="W26" s="31">
        <v>0</v>
      </c>
      <c r="X26" s="32">
        <f t="shared" si="0"/>
        <v>177</v>
      </c>
      <c r="Y26" s="33">
        <f t="shared" si="1"/>
        <v>5385223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45</v>
      </c>
      <c r="F27" s="27" t="s">
        <v>39</v>
      </c>
      <c r="G27" s="28">
        <v>0</v>
      </c>
      <c r="H27" s="29">
        <v>0</v>
      </c>
      <c r="I27" s="29">
        <v>100000</v>
      </c>
      <c r="J27" s="29">
        <v>0</v>
      </c>
      <c r="K27" s="29">
        <v>0</v>
      </c>
      <c r="L27" s="29">
        <v>0</v>
      </c>
      <c r="M27" s="29">
        <v>0</v>
      </c>
      <c r="N27" s="28">
        <v>9998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109998</v>
      </c>
    </row>
    <row r="28" spans="1:25" x14ac:dyDescent="0.3">
      <c r="A28" s="25" t="s">
        <v>36</v>
      </c>
      <c r="B28" s="25" t="s">
        <v>89</v>
      </c>
      <c r="C28" s="26" t="s">
        <v>90</v>
      </c>
      <c r="D28" s="26">
        <v>2025</v>
      </c>
      <c r="E28" s="26" t="s">
        <v>91</v>
      </c>
      <c r="F28" s="27" t="s">
        <v>39</v>
      </c>
      <c r="G28" s="28">
        <v>0</v>
      </c>
      <c r="H28" s="29">
        <v>0</v>
      </c>
      <c r="I28" s="29">
        <v>505369</v>
      </c>
      <c r="J28" s="29">
        <v>0</v>
      </c>
      <c r="K28" s="29">
        <v>0</v>
      </c>
      <c r="L28" s="29">
        <v>0</v>
      </c>
      <c r="M28" s="29">
        <v>0</v>
      </c>
      <c r="N28" s="28">
        <v>50536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555905</v>
      </c>
    </row>
    <row r="29" spans="1:25" x14ac:dyDescent="0.3">
      <c r="A29" s="25" t="s">
        <v>47</v>
      </c>
      <c r="B29" s="25" t="s">
        <v>92</v>
      </c>
      <c r="C29" s="26" t="s">
        <v>93</v>
      </c>
      <c r="D29" s="26">
        <v>2025</v>
      </c>
      <c r="E29" s="26" t="s">
        <v>45</v>
      </c>
      <c r="F29" s="27" t="s">
        <v>39</v>
      </c>
      <c r="G29" s="28">
        <v>0</v>
      </c>
      <c r="H29" s="29">
        <v>701328</v>
      </c>
      <c r="I29" s="29">
        <v>229124</v>
      </c>
      <c r="J29" s="29">
        <v>0</v>
      </c>
      <c r="K29" s="29">
        <v>0</v>
      </c>
      <c r="L29" s="29">
        <v>0</v>
      </c>
      <c r="M29" s="29">
        <v>0</v>
      </c>
      <c r="N29" s="28">
        <v>25533</v>
      </c>
      <c r="O29" s="30" t="s">
        <v>59</v>
      </c>
      <c r="P29" s="31">
        <v>0</v>
      </c>
      <c r="Q29" s="31">
        <v>0</v>
      </c>
      <c r="R29" s="31">
        <v>38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38</v>
      </c>
      <c r="Y29" s="33">
        <f t="shared" si="1"/>
        <v>955985</v>
      </c>
    </row>
    <row r="30" spans="1:25" x14ac:dyDescent="0.3">
      <c r="A30" s="25" t="s">
        <v>56</v>
      </c>
      <c r="B30" s="25" t="s">
        <v>94</v>
      </c>
      <c r="C30" s="26" t="s">
        <v>95</v>
      </c>
      <c r="D30" s="26">
        <v>2025</v>
      </c>
      <c r="E30" s="26" t="s">
        <v>45</v>
      </c>
      <c r="F30" s="27" t="s">
        <v>39</v>
      </c>
      <c r="G30" s="28">
        <v>0</v>
      </c>
      <c r="H30" s="29">
        <v>307368</v>
      </c>
      <c r="I30" s="29">
        <v>196160</v>
      </c>
      <c r="J30" s="29">
        <v>0</v>
      </c>
      <c r="K30" s="29">
        <v>7000</v>
      </c>
      <c r="L30" s="29">
        <v>0</v>
      </c>
      <c r="M30" s="29">
        <v>0</v>
      </c>
      <c r="N30" s="28">
        <v>20000</v>
      </c>
      <c r="O30" s="30" t="s">
        <v>59</v>
      </c>
      <c r="P30" s="31">
        <v>0</v>
      </c>
      <c r="Q30" s="31">
        <v>0</v>
      </c>
      <c r="R30" s="31">
        <v>7</v>
      </c>
      <c r="S30" s="31">
        <v>8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15</v>
      </c>
      <c r="Y30" s="33">
        <f t="shared" si="1"/>
        <v>530528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</sheetData>
  <autoFilter ref="A10:Y10" xr:uid="{FFD55789-C5CA-4781-B531-E6557977286C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0" xr:uid="{852DC84F-6397-4783-B046-55CB41AA3184}">
      <formula1>"FMR, Actual Rent"</formula1>
    </dataValidation>
    <dataValidation type="list" allowBlank="1" showInputMessage="1" showErrorMessage="1" sqref="F11:F40" xr:uid="{67BFC4FE-69B6-42ED-AA24-5ACD737B8B33}">
      <formula1>"DV, YHDP"</formula1>
    </dataValidation>
    <dataValidation type="list" allowBlank="1" showInputMessage="1" showErrorMessage="1" sqref="E11:E40" xr:uid="{7EDACD27-FECE-491C-9B8D-06C764B6EF76}">
      <formula1>"PH, TH, Joint TH &amp; PH-RRH, HMIS, SSO, TRA, PRA, SRA, S+C/SRO"</formula1>
    </dataValidation>
    <dataValidation allowBlank="1" showErrorMessage="1" sqref="A10:Y10" xr:uid="{DA25395E-7C95-4CE9-A571-2E399B55DAC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2024-08-01T18:27:49Z</dcterms:created>
  <dcterms:modified xsi:type="dcterms:W3CDTF">2024-08-01T18:52:33Z</dcterms:modified>
</cp:coreProperties>
</file>