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600\"/>
    </mc:Choice>
  </mc:AlternateContent>
  <xr:revisionPtr revIDLastSave="0" documentId="13_ncr:1_{C528F10C-EACC-497C-8749-AE8BDCBA21B9}" xr6:coauthVersionLast="47" xr6:coauthVersionMax="47" xr10:uidLastSave="{00000000-0000-0000-0000-000000000000}"/>
  <bookViews>
    <workbookView xWindow="10440" yWindow="5808" windowWidth="29436" windowHeight="16176" xr2:uid="{C8CCE3A9-0042-4F25-A4F6-707F6F4BA85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2" i="1" l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B7" i="1" s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<sst xmlns="http://schemas.openxmlformats.org/spreadsheetml/2006/main" count="60" uniqueCount="49">
  <si>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</si>
  <si>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</si>
  <si>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</si>
  <si>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</si>
  <si>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</si>
  <si>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</si>
  <si>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</si>
  <si>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</si>
  <si>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</si>
  <si>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</si>
  <si>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</si>
  <si>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</si>
  <si>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</si>
  <si>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</si>
  <si>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</si>
  <si>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</si>
  <si>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</si>
  <si>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</si>
  <si>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</si>
  <si>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</si>
  <si>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</si>
  <si>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</si>
  <si>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</si>
  <si>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</si>
  <si>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</si>
  <si>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</si>
  <si>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</si>
  <si>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</si>
  <si>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</si>
  <si>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</si>
  <si>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</si>
  <si>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</si>
  <si>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</si>
  <si>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</si>
  <si>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</si>
  <si>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CA-613</t>
  </si>
  <si>
    <t>WomanHaven</t>
  </si>
  <si>
    <t>WomanHaven Rapid Re-Housing FY2023</t>
  </si>
  <si>
    <t>CA1623L9D132307</t>
  </si>
  <si>
    <t>PH</t>
  </si>
  <si>
    <t/>
  </si>
  <si>
    <t>FMR</t>
  </si>
  <si>
    <t>Los Angeles</t>
  </si>
  <si>
    <t>Imperial County CoC</t>
  </si>
  <si>
    <t>County of Imperial</t>
  </si>
  <si>
    <t>Imperial County</t>
  </si>
  <si>
    <t>IV CAP II Renewal 2023</t>
  </si>
  <si>
    <t>CA1625L9D132307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</si>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</sst>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A879A-F14B-4221-B23C-2D75DEF95BCB}">
  <sheetPr codeName="Sheet58">
    <pageSetUpPr fitToPage="1"/>
  </sheetPr>
  <dimension ref="A1:DF2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179155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57252</v>
      </c>
      <c r="I11" s="29">
        <v>68199</v>
      </c>
      <c r="J11" s="29">
        <v>0</v>
      </c>
      <c r="K11" s="29">
        <v>5069</v>
      </c>
      <c r="L11" s="29">
        <v>0</v>
      </c>
      <c r="M11" s="29">
        <v>0</v>
      </c>
      <c r="N11" s="28">
        <v>4635</v>
      </c>
      <c r="O11" s="30" t="s">
        <v>41</v>
      </c>
      <c r="P11" s="31">
        <v>0</v>
      </c>
      <c r="Q11" s="31">
        <v>0</v>
      </c>
      <c r="R11" s="31">
        <v>4</v>
      </c>
      <c r="S11" s="31">
        <v>1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22" si="0">SUM(P11:W11)</f>
        <v>5</v>
      </c>
      <c r="Y11" s="33">
        <f t="shared" ref="Y11:Y22" si="1">SUM(G11:N11)</f>
        <v>135155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48</v>
      </c>
      <c r="F12" s="27" t="s">
        <v>40</v>
      </c>
      <c r="G12" s="28">
        <v>0</v>
      </c>
      <c r="H12" s="29">
        <v>0</v>
      </c>
      <c r="I12" s="29">
        <v>40000</v>
      </c>
      <c r="J12" s="29">
        <v>0</v>
      </c>
      <c r="K12" s="29">
        <v>0</v>
      </c>
      <c r="L12" s="29">
        <v>0</v>
      </c>
      <c r="M12" s="29">
        <v>0</v>
      </c>
      <c r="N12" s="28">
        <v>4000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44000</v>
      </c>
    </row>
    <row r="13" spans="1:25" x14ac:dyDescent="0.3">
      <c r="A13" s="25"/>
      <c r="B13" s="25"/>
      <c r="C13" s="26"/>
      <c r="D13" s="26"/>
      <c r="E13" s="26"/>
      <c r="F13" s="27" t="s">
        <v>40</v>
      </c>
      <c r="G13" s="28"/>
      <c r="H13" s="29"/>
      <c r="I13" s="29"/>
      <c r="J13" s="29"/>
      <c r="K13" s="29"/>
      <c r="L13" s="29"/>
      <c r="M13" s="29"/>
      <c r="N13" s="28"/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0</v>
      </c>
    </row>
    <row r="14" spans="1:25" x14ac:dyDescent="0.3">
      <c r="A14" s="25"/>
      <c r="B14" s="25"/>
      <c r="C14" s="26"/>
      <c r="D14" s="26"/>
      <c r="E14" s="26"/>
      <c r="F14" s="27" t="s">
        <v>40</v>
      </c>
      <c r="G14" s="28"/>
      <c r="H14" s="29"/>
      <c r="I14" s="29"/>
      <c r="J14" s="29"/>
      <c r="K14" s="29"/>
      <c r="L14" s="29"/>
      <c r="M14" s="29"/>
      <c r="N14" s="28"/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</sheetData>
  <autoFilter ref="A10:Y10" xr:uid="{3E6A879A-F14B-4221-B23C-2D75DEF95BCB}"/>
  <conditionalFormatting sqref="D11:D22">
    <cfRule type="expression" dxfId="2" priority="1">
      <formula>OR($D11&gt;2025,AND($D11&lt;2025,$D11&lt;&gt;""))</formula>
    </cfRule>
  </conditionalFormatting>
  <conditionalFormatting sqref="Y11:Y2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2" xr:uid="{1A7B9608-EDBF-47F4-BCBD-043145AEC4FB}">
      <formula1>"DV, YHDP"</formula1>
    </dataValidation>
    <dataValidation type="list" allowBlank="1" showInputMessage="1" showErrorMessage="1" sqref="O11:O22" xr:uid="{1E1FC540-5DE8-4DD4-BC3F-28D301A35947}">
      <formula1>"FMR, Actual Rent"</formula1>
    </dataValidation>
    <dataValidation type="list" allowBlank="1" showInputMessage="1" showErrorMessage="1" sqref="E11:E22" xr:uid="{AAE85FAC-0FEF-456D-84D3-B825DCEE2999}">
      <formula1>"PH, TH, Joint TH &amp; PH-RRH, HMIS, SSO, TRA, PRA, SRA, S+C/SRO"</formula1>
    </dataValidation>
    <dataValidation allowBlank="1" showErrorMessage="1" sqref="A10:Y10" xr:uid="{BEE080AB-DD81-4707-BC6E-141CC5C6511A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2024-06-13T16:12:02Z</dcterms:created>
  <dcterms:modified xsi:type="dcterms:W3CDTF">2024-06-13T19:43:12Z</dcterms:modified>
</cp:coreProperties>
</file>