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1339123F-224F-410C-AFEB-FD9AC01C8A8D}" xr6:coauthVersionLast="47" xr6:coauthVersionMax="47" xr10:uidLastSave="{00000000-0000-0000-0000-000000000000}"/>
  <bookViews>
    <workbookView xWindow="10440" yWindow="5808" windowWidth="29436" windowHeight="16176" xr2:uid="{161A12D9-EE16-4BC0-8F04-DF8A9B54C11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<sst xmlns="http://schemas.openxmlformats.org/spreadsheetml/2006/main" count="144" uniqueCount="92">
  <si>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</si>
  <si>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</si>
  <si>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</si>
  <si>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</si>
  <si>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</si>
  <si>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</si>
  <si>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</si>
  <si>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</si>
  <si>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</si>
  <si>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</si>
  <si>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</si>
  <si>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</si>
  <si>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</si>
  <si>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</si>
  <si>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</si>
  <si>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</si>
  <si>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</si>
  <si>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</si>
  <si>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</si>
  <si>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</si>
  <si>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</si>
  <si>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</si>
  <si>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</si>
  <si>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</si>
  <si>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</si>
  <si>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</si>
  <si>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</si>
  <si>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</si>
  <si>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</si>
  <si>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</si>
  <si>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</si>
  <si>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</si>
  <si>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</si>
  <si>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</si>
  <si>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</si>
  <si>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CA-609</t>
  </si>
  <si>
    <t>Housing Authority of the County of San Bernardino</t>
  </si>
  <si>
    <t>Laurelbrook Estates Renewal Application FY 2023</t>
  </si>
  <si>
    <t>CA0876L9D092309</t>
  </si>
  <si>
    <t>PH</t>
  </si>
  <si>
    <t/>
  </si>
  <si>
    <t>FMR</t>
  </si>
  <si>
    <t>Los Angeles</t>
  </si>
  <si>
    <t>San Bernardino City &amp; County CoC</t>
  </si>
  <si>
    <t>County of San Bernardino</t>
  </si>
  <si>
    <t>Project Gateway Renewal Application FY 2023</t>
  </si>
  <si>
    <t>CA0878L9D092309</t>
  </si>
  <si>
    <t>New Hope Village, Inc.</t>
  </si>
  <si>
    <t>New Hope, Too! 2023</t>
  </si>
  <si>
    <t>CA0879L9D092312</t>
  </si>
  <si>
    <t>Lutheran Social Services of Southern California</t>
  </si>
  <si>
    <t>Permanent Housing for Homeless with HIV/AIDS</t>
  </si>
  <si>
    <t>CA0938L9D092314</t>
  </si>
  <si>
    <t>FY 2023 San Bernardino HMIS Renewal</t>
  </si>
  <si>
    <t>CA0939L9D092314</t>
  </si>
  <si>
    <t>Lantern Woods Renewal Application FY 2023</t>
  </si>
  <si>
    <t>CA1018L9D092308</t>
  </si>
  <si>
    <t>Actual Rent</t>
  </si>
  <si>
    <t>LightHouse Social Service Centers</t>
  </si>
  <si>
    <t>Hope for Heroes</t>
  </si>
  <si>
    <t>CA1019L9D092311</t>
  </si>
  <si>
    <t>Time for Change Foundation</t>
  </si>
  <si>
    <t>Renewal Project Application FY2023</t>
  </si>
  <si>
    <t>CA1137L9D092312</t>
  </si>
  <si>
    <t>Cornerstone Renewal Application FY 2023</t>
  </si>
  <si>
    <t>CA1138L9D092308</t>
  </si>
  <si>
    <t>United States Veterans Initiative</t>
  </si>
  <si>
    <t>U.S.VETS SB PH Renewal Project Application FY2023</t>
  </si>
  <si>
    <t>CA1143L9D092312</t>
  </si>
  <si>
    <t>Inland Temporary Homes dba Inland Housing Solutions</t>
  </si>
  <si>
    <t>Infinite Horizons - RRH FY 2023</t>
  </si>
  <si>
    <t>CA1256L9D092310</t>
  </si>
  <si>
    <t>Inland Valley Council of Churches</t>
  </si>
  <si>
    <t>Hope Partners' Family Stabilization Program</t>
  </si>
  <si>
    <t>CA1370L9D092309</t>
  </si>
  <si>
    <t>Knowledge, Education for Your Success, Inc.</t>
  </si>
  <si>
    <t>KEYS for Life</t>
  </si>
  <si>
    <t>CA1371L9D092309</t>
  </si>
  <si>
    <t>Inland Southern California 211+</t>
  </si>
  <si>
    <t>Coordinated Entry System</t>
  </si>
  <si>
    <t>CA1452L9D092308</t>
  </si>
  <si>
    <t>SSO</t>
  </si>
  <si>
    <t>Step Up on Second Street, Inc.</t>
  </si>
  <si>
    <t>CA1519 Step Up San Bernardino FY2023</t>
  </si>
  <si>
    <t>CA1519L9D092308</t>
  </si>
  <si>
    <t>KEYS for Success</t>
  </si>
  <si>
    <t>CA1617L9D092307</t>
  </si>
  <si>
    <t>Family Assistance Program</t>
  </si>
  <si>
    <t>DV Coalition</t>
  </si>
  <si>
    <t>CA2056D9D092302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</si>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</sst>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0E68-BBB6-419F-951D-5912E29179E5}">
  <sheetPr codeName="Sheet55">
    <pageSetUpPr fitToPage="1"/>
  </sheetPr>
  <dimension ref="A1:DF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2583854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16141321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486840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24084</v>
      </c>
      <c r="O11" s="30" t="s">
        <v>41</v>
      </c>
      <c r="P11" s="31">
        <v>0</v>
      </c>
      <c r="Q11" s="31">
        <v>0</v>
      </c>
      <c r="R11" s="31">
        <v>19</v>
      </c>
      <c r="S11" s="31">
        <v>8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7" si="0">SUM(P11:W11)</f>
        <v>27</v>
      </c>
      <c r="Y11" s="33">
        <f t="shared" ref="Y11:Y37" si="1">SUM(G11:N11)</f>
        <v>510924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252144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11622</v>
      </c>
      <c r="O12" s="30" t="s">
        <v>41</v>
      </c>
      <c r="P12" s="31">
        <v>0</v>
      </c>
      <c r="Q12" s="31">
        <v>0</v>
      </c>
      <c r="R12" s="31">
        <v>0</v>
      </c>
      <c r="S12" s="31">
        <v>12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12</v>
      </c>
      <c r="Y12" s="33">
        <f t="shared" si="1"/>
        <v>263766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12780</v>
      </c>
      <c r="J13" s="29">
        <v>30906</v>
      </c>
      <c r="K13" s="29">
        <v>4800</v>
      </c>
      <c r="L13" s="29">
        <v>0</v>
      </c>
      <c r="M13" s="29">
        <v>0</v>
      </c>
      <c r="N13" s="28">
        <v>1620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50106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50000</v>
      </c>
      <c r="J14" s="29">
        <v>38033</v>
      </c>
      <c r="K14" s="29">
        <v>0</v>
      </c>
      <c r="L14" s="29">
        <v>0</v>
      </c>
      <c r="M14" s="29">
        <v>0</v>
      </c>
      <c r="N14" s="28">
        <v>1909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89942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238246</v>
      </c>
      <c r="L15" s="29">
        <v>0</v>
      </c>
      <c r="M15" s="29">
        <v>0</v>
      </c>
      <c r="N15" s="28">
        <v>11912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250158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204672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9686</v>
      </c>
      <c r="O16" s="30" t="s">
        <v>57</v>
      </c>
      <c r="P16" s="31">
        <v>0</v>
      </c>
      <c r="Q16" s="31">
        <v>0</v>
      </c>
      <c r="R16" s="31">
        <v>16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16</v>
      </c>
      <c r="Y16" s="33">
        <f t="shared" si="1"/>
        <v>214358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524521</v>
      </c>
      <c r="H17" s="29">
        <v>0</v>
      </c>
      <c r="I17" s="29">
        <v>198913</v>
      </c>
      <c r="J17" s="29">
        <v>339936</v>
      </c>
      <c r="K17" s="29">
        <v>15243</v>
      </c>
      <c r="L17" s="29">
        <v>0</v>
      </c>
      <c r="M17" s="29">
        <v>0</v>
      </c>
      <c r="N17" s="28">
        <v>44100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1122713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139200</v>
      </c>
      <c r="H18" s="29">
        <v>0</v>
      </c>
      <c r="I18" s="29">
        <v>118733</v>
      </c>
      <c r="J18" s="29">
        <v>119557</v>
      </c>
      <c r="K18" s="29">
        <v>60396</v>
      </c>
      <c r="L18" s="29">
        <v>0</v>
      </c>
      <c r="M18" s="29">
        <v>0</v>
      </c>
      <c r="N18" s="28">
        <v>31365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469251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4006560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178551</v>
      </c>
      <c r="O19" s="30" t="s">
        <v>41</v>
      </c>
      <c r="P19" s="31">
        <v>0</v>
      </c>
      <c r="Q19" s="31">
        <v>1</v>
      </c>
      <c r="R19" s="31">
        <v>170</v>
      </c>
      <c r="S19" s="31">
        <v>44</v>
      </c>
      <c r="T19" s="31">
        <v>14</v>
      </c>
      <c r="U19" s="31">
        <v>2</v>
      </c>
      <c r="V19" s="31">
        <v>0</v>
      </c>
      <c r="W19" s="31">
        <v>0</v>
      </c>
      <c r="X19" s="32">
        <f t="shared" si="0"/>
        <v>231</v>
      </c>
      <c r="Y19" s="33">
        <f t="shared" si="1"/>
        <v>4185111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956828</v>
      </c>
      <c r="H20" s="29">
        <v>0</v>
      </c>
      <c r="I20" s="29">
        <v>227308</v>
      </c>
      <c r="J20" s="29">
        <v>125460</v>
      </c>
      <c r="K20" s="29">
        <v>4536</v>
      </c>
      <c r="L20" s="29">
        <v>0</v>
      </c>
      <c r="M20" s="29">
        <v>0</v>
      </c>
      <c r="N20" s="28">
        <v>90990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1405122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354456</v>
      </c>
      <c r="I21" s="29">
        <v>238095</v>
      </c>
      <c r="J21" s="29">
        <v>0</v>
      </c>
      <c r="K21" s="29">
        <v>4500</v>
      </c>
      <c r="L21" s="29">
        <v>0</v>
      </c>
      <c r="M21" s="29">
        <v>0</v>
      </c>
      <c r="N21" s="28">
        <v>32947</v>
      </c>
      <c r="O21" s="30" t="s">
        <v>41</v>
      </c>
      <c r="P21" s="31">
        <v>0</v>
      </c>
      <c r="Q21" s="31">
        <v>0</v>
      </c>
      <c r="R21" s="31">
        <v>1</v>
      </c>
      <c r="S21" s="31">
        <v>12</v>
      </c>
      <c r="T21" s="31">
        <v>3</v>
      </c>
      <c r="U21" s="31">
        <v>0</v>
      </c>
      <c r="V21" s="31">
        <v>0</v>
      </c>
      <c r="W21" s="31">
        <v>0</v>
      </c>
      <c r="X21" s="32">
        <f t="shared" si="0"/>
        <v>16</v>
      </c>
      <c r="Y21" s="33">
        <f t="shared" si="1"/>
        <v>629998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156648</v>
      </c>
      <c r="I22" s="29">
        <v>24586</v>
      </c>
      <c r="J22" s="29">
        <v>0</v>
      </c>
      <c r="K22" s="29">
        <v>3380</v>
      </c>
      <c r="L22" s="29">
        <v>0</v>
      </c>
      <c r="M22" s="29">
        <v>0</v>
      </c>
      <c r="N22" s="28">
        <v>8831</v>
      </c>
      <c r="O22" s="30" t="s">
        <v>41</v>
      </c>
      <c r="P22" s="31">
        <v>0</v>
      </c>
      <c r="Q22" s="31">
        <v>2</v>
      </c>
      <c r="R22" s="31">
        <v>5</v>
      </c>
      <c r="S22" s="31">
        <v>2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9</v>
      </c>
      <c r="Y22" s="33">
        <f t="shared" si="1"/>
        <v>193445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233160</v>
      </c>
      <c r="I23" s="29">
        <v>63842</v>
      </c>
      <c r="J23" s="29">
        <v>0</v>
      </c>
      <c r="K23" s="29">
        <v>200</v>
      </c>
      <c r="L23" s="29">
        <v>0</v>
      </c>
      <c r="M23" s="29">
        <v>0</v>
      </c>
      <c r="N23" s="28">
        <v>15183</v>
      </c>
      <c r="O23" s="30" t="s">
        <v>41</v>
      </c>
      <c r="P23" s="31">
        <v>0</v>
      </c>
      <c r="Q23" s="31">
        <v>0</v>
      </c>
      <c r="R23" s="31">
        <v>0</v>
      </c>
      <c r="S23" s="31">
        <v>4</v>
      </c>
      <c r="T23" s="31">
        <v>4</v>
      </c>
      <c r="U23" s="31">
        <v>1</v>
      </c>
      <c r="V23" s="31">
        <v>0</v>
      </c>
      <c r="W23" s="31">
        <v>0</v>
      </c>
      <c r="X23" s="32">
        <f t="shared" si="0"/>
        <v>9</v>
      </c>
      <c r="Y23" s="33">
        <f t="shared" si="1"/>
        <v>312385</v>
      </c>
    </row>
    <row r="24" spans="1:25" x14ac:dyDescent="0.3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81</v>
      </c>
      <c r="F24" s="27" t="s">
        <v>40</v>
      </c>
      <c r="G24" s="28">
        <v>0</v>
      </c>
      <c r="H24" s="29">
        <v>0</v>
      </c>
      <c r="I24" s="29">
        <v>366488</v>
      </c>
      <c r="J24" s="29">
        <v>0</v>
      </c>
      <c r="K24" s="29">
        <v>0</v>
      </c>
      <c r="L24" s="29">
        <v>0</v>
      </c>
      <c r="M24" s="29">
        <v>0</v>
      </c>
      <c r="N24" s="28">
        <v>36648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403136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2423544</v>
      </c>
      <c r="I25" s="29">
        <v>502956</v>
      </c>
      <c r="J25" s="29">
        <v>0</v>
      </c>
      <c r="K25" s="29">
        <v>0</v>
      </c>
      <c r="L25" s="29">
        <v>0</v>
      </c>
      <c r="M25" s="29">
        <v>0</v>
      </c>
      <c r="N25" s="28">
        <v>144560</v>
      </c>
      <c r="O25" s="30" t="s">
        <v>41</v>
      </c>
      <c r="P25" s="31">
        <v>0</v>
      </c>
      <c r="Q25" s="31">
        <v>105</v>
      </c>
      <c r="R25" s="31">
        <v>47</v>
      </c>
      <c r="S25" s="31">
        <v>1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153</v>
      </c>
      <c r="Y25" s="33">
        <f t="shared" si="1"/>
        <v>3071060</v>
      </c>
    </row>
    <row r="26" spans="1:25" x14ac:dyDescent="0.3">
      <c r="A26" s="25" t="s">
        <v>75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291072</v>
      </c>
      <c r="I26" s="29">
        <v>82471</v>
      </c>
      <c r="J26" s="29">
        <v>0</v>
      </c>
      <c r="K26" s="29">
        <v>1000</v>
      </c>
      <c r="L26" s="29">
        <v>0</v>
      </c>
      <c r="M26" s="29">
        <v>0</v>
      </c>
      <c r="N26" s="28">
        <v>11449</v>
      </c>
      <c r="O26" s="30" t="s">
        <v>41</v>
      </c>
      <c r="P26" s="31">
        <v>0</v>
      </c>
      <c r="Q26" s="31">
        <v>8</v>
      </c>
      <c r="R26" s="31">
        <v>0</v>
      </c>
      <c r="S26" s="31">
        <v>8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16</v>
      </c>
      <c r="Y26" s="33">
        <f t="shared" si="1"/>
        <v>385992</v>
      </c>
    </row>
    <row r="27" spans="1:25" x14ac:dyDescent="0.3">
      <c r="A27" s="25" t="s">
        <v>87</v>
      </c>
      <c r="B27" s="25" t="s">
        <v>88</v>
      </c>
      <c r="C27" s="26" t="s">
        <v>89</v>
      </c>
      <c r="D27" s="26">
        <v>2025</v>
      </c>
      <c r="E27" s="26" t="s">
        <v>90</v>
      </c>
      <c r="F27" s="27" t="s">
        <v>91</v>
      </c>
      <c r="G27" s="28">
        <v>0</v>
      </c>
      <c r="H27" s="29">
        <v>1683444</v>
      </c>
      <c r="I27" s="29">
        <v>818606</v>
      </c>
      <c r="J27" s="29">
        <v>0</v>
      </c>
      <c r="K27" s="29">
        <v>0</v>
      </c>
      <c r="L27" s="29">
        <v>0</v>
      </c>
      <c r="M27" s="29">
        <v>0</v>
      </c>
      <c r="N27" s="28">
        <v>81804</v>
      </c>
      <c r="O27" s="30" t="s">
        <v>41</v>
      </c>
      <c r="P27" s="31">
        <v>0</v>
      </c>
      <c r="Q27" s="31">
        <v>0</v>
      </c>
      <c r="R27" s="31">
        <v>32</v>
      </c>
      <c r="S27" s="31">
        <v>41</v>
      </c>
      <c r="T27" s="31">
        <v>10</v>
      </c>
      <c r="U27" s="31">
        <v>0</v>
      </c>
      <c r="V27" s="31">
        <v>0</v>
      </c>
      <c r="W27" s="31">
        <v>0</v>
      </c>
      <c r="X27" s="32">
        <f t="shared" si="0"/>
        <v>83</v>
      </c>
      <c r="Y27" s="33">
        <f t="shared" si="1"/>
        <v>2583854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</sheetData>
  <autoFilter ref="A10:Y10" xr:uid="{B1A30E68-BBB6-419F-951D-5912E29179E5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7" xr:uid="{F30958F3-8154-4AD1-9860-0EA8A03B3190}">
      <formula1>"DV, YHDP"</formula1>
    </dataValidation>
    <dataValidation type="list" allowBlank="1" showInputMessage="1" showErrorMessage="1" sqref="O11:O37" xr:uid="{35C93E2C-C147-4032-A642-0F50526D12A1}">
      <formula1>"FMR, Actual Rent"</formula1>
    </dataValidation>
    <dataValidation type="list" allowBlank="1" showInputMessage="1" showErrorMessage="1" sqref="E11:E37" xr:uid="{4A2AA9F9-2778-4F0B-93CF-AA02D44B98AE}">
      <formula1>"PH, TH, Joint TH &amp; PH-RRH, HMIS, SSO, TRA, PRA, SRA, S+C/SRO"</formula1>
    </dataValidation>
    <dataValidation allowBlank="1" showErrorMessage="1" sqref="A10:Y10" xr:uid="{3EA9AC7B-F2A4-40ED-AE32-5BD36C89365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2024-06-13T16:12:14Z</dcterms:created>
  <dcterms:modified xsi:type="dcterms:W3CDTF">2024-06-13T19:42:56Z</dcterms:modified>
</cp:coreProperties>
</file>