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75581615-D4C9-4DF7-BF1C-C7474F508AE2}" xr6:coauthVersionLast="47" xr6:coauthVersionMax="47" xr10:uidLastSave="{00000000-0000-0000-0000-000000000000}"/>
  <bookViews>
    <workbookView xWindow="5760" yWindow="5760" windowWidth="23220" windowHeight="12720" xr2:uid="{989641E1-1873-4DAA-A8D8-58C894FE2222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9" i="1" l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B5" i="1" s="1"/>
  <c r="C5" i="1" s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/>
  <c r="B6" i="1"/>
  <c r="C6" i="1" s="1"/>
</calcChain>
</file>

<file path=xl/sharedStrings.xml><?xml version="1.0" encoding="utf-8"?>
<sst xmlns="http://schemas.openxmlformats.org/spreadsheetml/2006/main" count="148" uniqueCount="82">
  <si>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</si>
  <si>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</si>
  <si>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</si>
  <si>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</si>
  <si>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</si>
  <si>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</si>
  <si>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</si>
  <si>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</si>
  <si>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</si>
  <si>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</si>
  <si>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</si>
  <si>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</si>
  <si>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</si>
  <si>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</si>
  <si>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</si>
  <si>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</si>
  <si>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</si>
  <si>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</si>
  <si>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</si>
  <si>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</si>
  <si>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</si>
  <si>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</si>
  <si>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</si>
  <si>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</si>
  <si>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</si>
  <si>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</si>
  <si>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</si>
  <si>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</si>
  <si>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</si>
  <si>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</si>
  <si>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</si>
  <si>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</si>
  <si>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</si>
  <si>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</si>
  <si>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</si>
  <si>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CA-608</t>
  </si>
  <si>
    <t>County of Riverside</t>
  </si>
  <si>
    <t>CA0665 LSSC PH for Disabled Women and Children- 2023</t>
  </si>
  <si>
    <t>CA0665L9D082313</t>
  </si>
  <si>
    <t>PH</t>
  </si>
  <si>
    <t/>
  </si>
  <si>
    <t>Los Angeles</t>
  </si>
  <si>
    <t>Riverside City &amp; County CoC</t>
  </si>
  <si>
    <t>CA0670 JFSSD PSH 2023</t>
  </si>
  <si>
    <t>CA0670L9D082316</t>
  </si>
  <si>
    <t>CA0672 HMIS - 2023</t>
  </si>
  <si>
    <t>CA0672L9D082316</t>
  </si>
  <si>
    <t>CA0935 RUHS-BH-PSH-SS- 2023</t>
  </si>
  <si>
    <t>CA0935L9D082314</t>
  </si>
  <si>
    <t>FMR</t>
  </si>
  <si>
    <t>CA0936 CoR PSH-SS for Disabled -2023</t>
  </si>
  <si>
    <t>CA0936L9D082314</t>
  </si>
  <si>
    <t>CA1055 CoR PSH-SS CH 1055 - 2023</t>
  </si>
  <si>
    <t>CA1055L9D082313</t>
  </si>
  <si>
    <t>CA 1364 POLM PSH - 2023</t>
  </si>
  <si>
    <t>CA1364L9D082309</t>
  </si>
  <si>
    <t>CA1367 LSSC RRH -2023</t>
  </si>
  <si>
    <t>CA1367L9D082309</t>
  </si>
  <si>
    <t>CA1449 RUHS CES-SSO-CE - 2023</t>
  </si>
  <si>
    <t>CA1449D9D082308</t>
  </si>
  <si>
    <t>SSO</t>
  </si>
  <si>
    <t>DV</t>
  </si>
  <si>
    <t>CA1708 LSSC Riverside PSH</t>
  </si>
  <si>
    <t>CA1708L9D082306</t>
  </si>
  <si>
    <t>CA1900 JFSSD Desert Rose PSH - 2023</t>
  </si>
  <si>
    <t>CA1900L9D082304</t>
  </si>
  <si>
    <t>CA2049 LSSC PSH - 2023</t>
  </si>
  <si>
    <t>CA2049L9D082302</t>
  </si>
  <si>
    <t>CA2050 Mercy House PSH-SS</t>
  </si>
  <si>
    <t>CA2050L9D082201</t>
  </si>
  <si>
    <t>CA2051 VRS RRH</t>
  </si>
  <si>
    <t>CA2051L9D082201</t>
  </si>
  <si>
    <t>CA2052 City of Riverside RRH</t>
  </si>
  <si>
    <t>CA2052L9D082201</t>
  </si>
  <si>
    <t>CA2053 RUHS-BH PSH</t>
  </si>
  <si>
    <t>CA2053L9D082201</t>
  </si>
  <si>
    <t>CA2054 RUHS-BH Housing and Healthcare Bonus PSH</t>
  </si>
  <si>
    <t>CA2054L9D082201</t>
  </si>
  <si>
    <t>CA2055 County of Riverside DV Bonus RRH</t>
  </si>
  <si>
    <t>CA2055D9D082201</t>
  </si>
  <si>
    <t>CA2182 Housing to Heal (H2H)</t>
  </si>
  <si>
    <t>CA2182L9D082200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</si>
</sst>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A41F-4587-4A09-A0C5-2B89EE05E557}">
  <sheetPr codeName="Sheet19">
    <pageSetUpPr fitToPage="1"/>
  </sheetPr>
  <dimension ref="A1:Y3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3234563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14737635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266314</v>
      </c>
      <c r="H11" s="29">
        <v>0</v>
      </c>
      <c r="I11" s="29">
        <v>42341</v>
      </c>
      <c r="J11" s="29">
        <v>3495</v>
      </c>
      <c r="K11" s="29">
        <v>0</v>
      </c>
      <c r="L11" s="29">
        <v>500</v>
      </c>
      <c r="M11" s="29">
        <v>0</v>
      </c>
      <c r="N11" s="28">
        <v>15187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9" si="0">SUM(P11:W11)</f>
        <v>0</v>
      </c>
      <c r="Y11" s="33">
        <f t="shared" ref="Y11:Y39" si="1">SUM(G11:N11)</f>
        <v>327837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39</v>
      </c>
      <c r="F12" s="27" t="s">
        <v>40</v>
      </c>
      <c r="G12" s="28">
        <v>1117699</v>
      </c>
      <c r="H12" s="29">
        <v>0</v>
      </c>
      <c r="I12" s="29">
        <v>305185</v>
      </c>
      <c r="J12" s="29">
        <v>593725</v>
      </c>
      <c r="K12" s="29">
        <v>48605</v>
      </c>
      <c r="L12" s="29">
        <v>5000</v>
      </c>
      <c r="M12" s="29">
        <v>0</v>
      </c>
      <c r="N12" s="28">
        <v>183415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2253629</v>
      </c>
    </row>
    <row r="13" spans="1:25" x14ac:dyDescent="0.3">
      <c r="A13" s="25" t="s">
        <v>36</v>
      </c>
      <c r="B13" s="25" t="s">
        <v>45</v>
      </c>
      <c r="C13" s="26" t="s">
        <v>46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311563</v>
      </c>
      <c r="L13" s="29">
        <v>7750</v>
      </c>
      <c r="M13" s="29">
        <v>0</v>
      </c>
      <c r="N13" s="28">
        <v>24759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344072</v>
      </c>
    </row>
    <row r="14" spans="1:25" x14ac:dyDescent="0.3">
      <c r="A14" s="25" t="s">
        <v>36</v>
      </c>
      <c r="B14" s="25" t="s">
        <v>47</v>
      </c>
      <c r="C14" s="26" t="s">
        <v>48</v>
      </c>
      <c r="D14" s="26">
        <v>2025</v>
      </c>
      <c r="E14" s="26" t="s">
        <v>39</v>
      </c>
      <c r="F14" s="27" t="s">
        <v>40</v>
      </c>
      <c r="G14" s="28">
        <v>57458</v>
      </c>
      <c r="H14" s="29">
        <v>686268</v>
      </c>
      <c r="I14" s="29">
        <v>740064</v>
      </c>
      <c r="J14" s="29">
        <v>218696</v>
      </c>
      <c r="K14" s="29">
        <v>4218</v>
      </c>
      <c r="L14" s="29">
        <v>6000</v>
      </c>
      <c r="M14" s="29">
        <v>0</v>
      </c>
      <c r="N14" s="28">
        <v>106018</v>
      </c>
      <c r="O14" s="30" t="s">
        <v>49</v>
      </c>
      <c r="P14" s="31">
        <v>0</v>
      </c>
      <c r="Q14" s="31">
        <v>25</v>
      </c>
      <c r="R14" s="31">
        <v>18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43</v>
      </c>
      <c r="Y14" s="33">
        <f t="shared" si="1"/>
        <v>1818722</v>
      </c>
    </row>
    <row r="15" spans="1:25" x14ac:dyDescent="0.3">
      <c r="A15" s="25" t="s">
        <v>36</v>
      </c>
      <c r="B15" s="25" t="s">
        <v>50</v>
      </c>
      <c r="C15" s="26" t="s">
        <v>51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57000</v>
      </c>
      <c r="J15" s="29">
        <v>87394</v>
      </c>
      <c r="K15" s="29">
        <v>7600</v>
      </c>
      <c r="L15" s="29">
        <v>0</v>
      </c>
      <c r="M15" s="29">
        <v>0</v>
      </c>
      <c r="N15" s="28">
        <v>8083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160077</v>
      </c>
    </row>
    <row r="16" spans="1:25" x14ac:dyDescent="0.3">
      <c r="A16" s="25" t="s">
        <v>36</v>
      </c>
      <c r="B16" s="25" t="s">
        <v>52</v>
      </c>
      <c r="C16" s="26" t="s">
        <v>53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67000</v>
      </c>
      <c r="J16" s="29">
        <v>75560</v>
      </c>
      <c r="K16" s="29">
        <v>7600</v>
      </c>
      <c r="L16" s="29">
        <v>0</v>
      </c>
      <c r="M16" s="29">
        <v>0</v>
      </c>
      <c r="N16" s="28">
        <v>8216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158376</v>
      </c>
    </row>
    <row r="17" spans="1:25" x14ac:dyDescent="0.3">
      <c r="A17" s="25" t="s">
        <v>36</v>
      </c>
      <c r="B17" s="25" t="s">
        <v>54</v>
      </c>
      <c r="C17" s="26" t="s">
        <v>55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1375080</v>
      </c>
      <c r="I17" s="29">
        <v>257475</v>
      </c>
      <c r="J17" s="29">
        <v>0</v>
      </c>
      <c r="K17" s="29">
        <v>0</v>
      </c>
      <c r="L17" s="29">
        <v>1000</v>
      </c>
      <c r="M17" s="29">
        <v>0</v>
      </c>
      <c r="N17" s="28">
        <v>143159</v>
      </c>
      <c r="O17" s="30" t="s">
        <v>49</v>
      </c>
      <c r="P17" s="31">
        <v>0</v>
      </c>
      <c r="Q17" s="31">
        <v>22</v>
      </c>
      <c r="R17" s="31">
        <v>50</v>
      </c>
      <c r="S17" s="31">
        <v>4</v>
      </c>
      <c r="T17" s="31">
        <v>4</v>
      </c>
      <c r="U17" s="31">
        <v>0</v>
      </c>
      <c r="V17" s="31">
        <v>0</v>
      </c>
      <c r="W17" s="31">
        <v>0</v>
      </c>
      <c r="X17" s="32">
        <f t="shared" si="0"/>
        <v>80</v>
      </c>
      <c r="Y17" s="33">
        <f t="shared" si="1"/>
        <v>1776714</v>
      </c>
    </row>
    <row r="18" spans="1:25" x14ac:dyDescent="0.3">
      <c r="A18" s="25" t="s">
        <v>36</v>
      </c>
      <c r="B18" s="25" t="s">
        <v>56</v>
      </c>
      <c r="C18" s="26" t="s">
        <v>57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252492</v>
      </c>
      <c r="I18" s="29">
        <v>44167</v>
      </c>
      <c r="J18" s="29">
        <v>0</v>
      </c>
      <c r="K18" s="29">
        <v>28420</v>
      </c>
      <c r="L18" s="29">
        <v>1000</v>
      </c>
      <c r="M18" s="29">
        <v>0</v>
      </c>
      <c r="N18" s="28">
        <v>17223</v>
      </c>
      <c r="O18" s="30" t="s">
        <v>49</v>
      </c>
      <c r="P18" s="31">
        <v>0</v>
      </c>
      <c r="Q18" s="31">
        <v>0</v>
      </c>
      <c r="R18" s="31">
        <v>7</v>
      </c>
      <c r="S18" s="31">
        <v>1</v>
      </c>
      <c r="T18" s="31">
        <v>4</v>
      </c>
      <c r="U18" s="31">
        <v>0</v>
      </c>
      <c r="V18" s="31">
        <v>0</v>
      </c>
      <c r="W18" s="31">
        <v>0</v>
      </c>
      <c r="X18" s="32">
        <f t="shared" si="0"/>
        <v>12</v>
      </c>
      <c r="Y18" s="33">
        <f t="shared" si="1"/>
        <v>343302</v>
      </c>
    </row>
    <row r="19" spans="1:25" x14ac:dyDescent="0.3">
      <c r="A19" s="25" t="s">
        <v>36</v>
      </c>
      <c r="B19" s="25" t="s">
        <v>58</v>
      </c>
      <c r="C19" s="26" t="s">
        <v>59</v>
      </c>
      <c r="D19" s="26">
        <v>2025</v>
      </c>
      <c r="E19" s="26" t="s">
        <v>60</v>
      </c>
      <c r="F19" s="27" t="s">
        <v>61</v>
      </c>
      <c r="G19" s="28">
        <v>0</v>
      </c>
      <c r="H19" s="29">
        <v>0</v>
      </c>
      <c r="I19" s="29">
        <v>1048716</v>
      </c>
      <c r="J19" s="29">
        <v>0</v>
      </c>
      <c r="K19" s="29">
        <v>0</v>
      </c>
      <c r="L19" s="29">
        <v>0</v>
      </c>
      <c r="M19" s="29">
        <v>0</v>
      </c>
      <c r="N19" s="28">
        <v>101284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1150000</v>
      </c>
    </row>
    <row r="20" spans="1:25" x14ac:dyDescent="0.3">
      <c r="A20" s="25" t="s">
        <v>36</v>
      </c>
      <c r="B20" s="25" t="s">
        <v>62</v>
      </c>
      <c r="C20" s="26" t="s">
        <v>63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380400</v>
      </c>
      <c r="I20" s="29">
        <v>42213</v>
      </c>
      <c r="J20" s="29">
        <v>0</v>
      </c>
      <c r="K20" s="29">
        <v>0</v>
      </c>
      <c r="L20" s="29">
        <v>500</v>
      </c>
      <c r="M20" s="29">
        <v>0</v>
      </c>
      <c r="N20" s="28">
        <v>36805</v>
      </c>
      <c r="O20" s="30" t="s">
        <v>49</v>
      </c>
      <c r="P20" s="31">
        <v>0</v>
      </c>
      <c r="Q20" s="31">
        <v>4</v>
      </c>
      <c r="R20" s="31">
        <v>14</v>
      </c>
      <c r="S20" s="31">
        <v>4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22</v>
      </c>
      <c r="Y20" s="33">
        <f t="shared" si="1"/>
        <v>459918</v>
      </c>
    </row>
    <row r="21" spans="1:25" x14ac:dyDescent="0.3">
      <c r="A21" s="25" t="s">
        <v>36</v>
      </c>
      <c r="B21" s="25" t="s">
        <v>64</v>
      </c>
      <c r="C21" s="26" t="s">
        <v>65</v>
      </c>
      <c r="D21" s="26">
        <v>2025</v>
      </c>
      <c r="E21" s="26" t="s">
        <v>39</v>
      </c>
      <c r="F21" s="27" t="s">
        <v>40</v>
      </c>
      <c r="G21" s="28">
        <v>853630</v>
      </c>
      <c r="H21" s="29">
        <v>0</v>
      </c>
      <c r="I21" s="29">
        <v>142742</v>
      </c>
      <c r="J21" s="29">
        <v>186158</v>
      </c>
      <c r="K21" s="29">
        <v>22220</v>
      </c>
      <c r="L21" s="29">
        <v>2000</v>
      </c>
      <c r="M21" s="29">
        <v>0</v>
      </c>
      <c r="N21" s="28">
        <v>106315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1313065</v>
      </c>
    </row>
    <row r="22" spans="1:25" x14ac:dyDescent="0.3">
      <c r="A22" s="25" t="s">
        <v>36</v>
      </c>
      <c r="B22" s="25" t="s">
        <v>66</v>
      </c>
      <c r="C22" s="26" t="s">
        <v>67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264348</v>
      </c>
      <c r="I22" s="29">
        <v>109596</v>
      </c>
      <c r="J22" s="29">
        <v>0</v>
      </c>
      <c r="K22" s="29">
        <v>0</v>
      </c>
      <c r="L22" s="29">
        <v>500</v>
      </c>
      <c r="M22" s="29">
        <v>0</v>
      </c>
      <c r="N22" s="28">
        <v>33750</v>
      </c>
      <c r="O22" s="30" t="s">
        <v>49</v>
      </c>
      <c r="P22" s="31">
        <v>0</v>
      </c>
      <c r="Q22" s="31">
        <v>0</v>
      </c>
      <c r="R22" s="31">
        <v>12</v>
      </c>
      <c r="S22" s="31">
        <v>3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15</v>
      </c>
      <c r="Y22" s="33">
        <f t="shared" si="1"/>
        <v>408194</v>
      </c>
    </row>
    <row r="23" spans="1:25" x14ac:dyDescent="0.3">
      <c r="A23" s="25" t="s">
        <v>36</v>
      </c>
      <c r="B23" s="25" t="s">
        <v>68</v>
      </c>
      <c r="C23" s="26" t="s">
        <v>69</v>
      </c>
      <c r="D23" s="26">
        <v>2025</v>
      </c>
      <c r="E23" s="26" t="s">
        <v>39</v>
      </c>
      <c r="F23" s="27"/>
      <c r="G23" s="28">
        <v>0</v>
      </c>
      <c r="H23" s="29">
        <v>0</v>
      </c>
      <c r="I23" s="29">
        <v>58272</v>
      </c>
      <c r="J23" s="29">
        <v>0</v>
      </c>
      <c r="K23" s="29">
        <v>0</v>
      </c>
      <c r="L23" s="29">
        <v>0</v>
      </c>
      <c r="M23" s="29">
        <v>0</v>
      </c>
      <c r="N23" s="28">
        <v>5827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64099</v>
      </c>
    </row>
    <row r="24" spans="1:25" x14ac:dyDescent="0.3">
      <c r="A24" s="25" t="s">
        <v>36</v>
      </c>
      <c r="B24" s="25" t="s">
        <v>70</v>
      </c>
      <c r="C24" s="26" t="s">
        <v>71</v>
      </c>
      <c r="D24" s="26">
        <v>2025</v>
      </c>
      <c r="E24" s="26" t="s">
        <v>39</v>
      </c>
      <c r="F24" s="27"/>
      <c r="G24" s="28">
        <v>0</v>
      </c>
      <c r="H24" s="29">
        <v>173712</v>
      </c>
      <c r="I24" s="29">
        <v>216000</v>
      </c>
      <c r="J24" s="29">
        <v>0</v>
      </c>
      <c r="K24" s="29">
        <v>5200</v>
      </c>
      <c r="L24" s="29">
        <v>0</v>
      </c>
      <c r="M24" s="29">
        <v>0</v>
      </c>
      <c r="N24" s="28">
        <v>38118</v>
      </c>
      <c r="O24" s="30" t="s">
        <v>49</v>
      </c>
      <c r="P24" s="31">
        <v>0</v>
      </c>
      <c r="Q24" s="31">
        <v>0</v>
      </c>
      <c r="R24" s="31">
        <v>2</v>
      </c>
      <c r="S24" s="31">
        <v>8</v>
      </c>
      <c r="T24" s="31">
        <v>0</v>
      </c>
      <c r="U24" s="31">
        <v>0</v>
      </c>
      <c r="V24" s="31">
        <v>0</v>
      </c>
      <c r="W24" s="31">
        <v>0</v>
      </c>
      <c r="X24" s="32">
        <f t="shared" si="0"/>
        <v>10</v>
      </c>
      <c r="Y24" s="33">
        <f t="shared" si="1"/>
        <v>433030</v>
      </c>
    </row>
    <row r="25" spans="1:25" x14ac:dyDescent="0.3">
      <c r="A25" s="25" t="s">
        <v>36</v>
      </c>
      <c r="B25" s="25" t="s">
        <v>72</v>
      </c>
      <c r="C25" s="26" t="s">
        <v>73</v>
      </c>
      <c r="D25" s="26">
        <v>2025</v>
      </c>
      <c r="E25" s="26" t="s">
        <v>39</v>
      </c>
      <c r="F25" s="27"/>
      <c r="G25" s="28">
        <v>0</v>
      </c>
      <c r="H25" s="29">
        <v>144240</v>
      </c>
      <c r="I25" s="29">
        <v>36000</v>
      </c>
      <c r="J25" s="29">
        <v>0</v>
      </c>
      <c r="K25" s="29">
        <v>10591</v>
      </c>
      <c r="L25" s="29">
        <v>0</v>
      </c>
      <c r="M25" s="29">
        <v>0</v>
      </c>
      <c r="N25" s="28">
        <v>17931</v>
      </c>
      <c r="O25" s="30" t="s">
        <v>49</v>
      </c>
      <c r="P25" s="31">
        <v>0</v>
      </c>
      <c r="Q25" s="31">
        <v>0</v>
      </c>
      <c r="R25" s="31">
        <v>10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10</v>
      </c>
      <c r="Y25" s="33">
        <f t="shared" si="1"/>
        <v>208762</v>
      </c>
    </row>
    <row r="26" spans="1:25" x14ac:dyDescent="0.3">
      <c r="A26" s="25" t="s">
        <v>36</v>
      </c>
      <c r="B26" s="25" t="s">
        <v>74</v>
      </c>
      <c r="C26" s="26" t="s">
        <v>75</v>
      </c>
      <c r="D26" s="26">
        <v>2025</v>
      </c>
      <c r="E26" s="26" t="s">
        <v>39</v>
      </c>
      <c r="F26" s="27"/>
      <c r="G26" s="28">
        <v>0</v>
      </c>
      <c r="H26" s="29">
        <v>620232</v>
      </c>
      <c r="I26" s="29">
        <v>139202</v>
      </c>
      <c r="J26" s="29">
        <v>0</v>
      </c>
      <c r="K26" s="29">
        <v>0</v>
      </c>
      <c r="L26" s="29">
        <v>0</v>
      </c>
      <c r="M26" s="29">
        <v>0</v>
      </c>
      <c r="N26" s="28">
        <v>70989</v>
      </c>
      <c r="O26" s="30" t="s">
        <v>49</v>
      </c>
      <c r="P26" s="31">
        <v>0</v>
      </c>
      <c r="Q26" s="31">
        <v>0</v>
      </c>
      <c r="R26" s="31">
        <v>43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2">
        <f t="shared" si="0"/>
        <v>43</v>
      </c>
      <c r="Y26" s="33">
        <f t="shared" si="1"/>
        <v>830423</v>
      </c>
    </row>
    <row r="27" spans="1:25" x14ac:dyDescent="0.3">
      <c r="A27" s="25" t="s">
        <v>36</v>
      </c>
      <c r="B27" s="25" t="s">
        <v>76</v>
      </c>
      <c r="C27" s="26" t="s">
        <v>77</v>
      </c>
      <c r="D27" s="26">
        <v>2025</v>
      </c>
      <c r="E27" s="26" t="s">
        <v>39</v>
      </c>
      <c r="F27" s="27"/>
      <c r="G27" s="28">
        <v>0</v>
      </c>
      <c r="H27" s="29">
        <v>0</v>
      </c>
      <c r="I27" s="29">
        <v>95495</v>
      </c>
      <c r="J27" s="29">
        <v>27798</v>
      </c>
      <c r="K27" s="29">
        <v>0</v>
      </c>
      <c r="L27" s="29">
        <v>0</v>
      </c>
      <c r="M27" s="29">
        <v>0</v>
      </c>
      <c r="N27" s="28">
        <v>12099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135392</v>
      </c>
    </row>
    <row r="28" spans="1:25" x14ac:dyDescent="0.3">
      <c r="A28" s="25" t="s">
        <v>36</v>
      </c>
      <c r="B28" s="25" t="s">
        <v>78</v>
      </c>
      <c r="C28" s="26" t="s">
        <v>79</v>
      </c>
      <c r="D28" s="26">
        <v>2025</v>
      </c>
      <c r="E28" s="26" t="s">
        <v>39</v>
      </c>
      <c r="F28" s="27" t="s">
        <v>61</v>
      </c>
      <c r="G28" s="28">
        <v>0</v>
      </c>
      <c r="H28" s="29">
        <v>584916</v>
      </c>
      <c r="I28" s="29">
        <v>1190586</v>
      </c>
      <c r="J28" s="29">
        <v>0</v>
      </c>
      <c r="K28" s="29">
        <v>126000</v>
      </c>
      <c r="L28" s="29">
        <v>0</v>
      </c>
      <c r="M28" s="29">
        <v>0</v>
      </c>
      <c r="N28" s="28">
        <v>183061</v>
      </c>
      <c r="O28" s="30" t="s">
        <v>49</v>
      </c>
      <c r="P28" s="31">
        <v>0</v>
      </c>
      <c r="Q28" s="31">
        <v>15</v>
      </c>
      <c r="R28" s="31">
        <v>16</v>
      </c>
      <c r="S28" s="31">
        <v>9</v>
      </c>
      <c r="T28" s="31">
        <v>0</v>
      </c>
      <c r="U28" s="31">
        <v>0</v>
      </c>
      <c r="V28" s="31">
        <v>0</v>
      </c>
      <c r="W28" s="31">
        <v>0</v>
      </c>
      <c r="X28" s="32">
        <f t="shared" si="0"/>
        <v>40</v>
      </c>
      <c r="Y28" s="33">
        <f t="shared" si="1"/>
        <v>2084563</v>
      </c>
    </row>
    <row r="29" spans="1:25" x14ac:dyDescent="0.3">
      <c r="A29" s="25" t="s">
        <v>36</v>
      </c>
      <c r="B29" s="25" t="s">
        <v>80</v>
      </c>
      <c r="C29" s="26" t="s">
        <v>81</v>
      </c>
      <c r="D29" s="26">
        <v>2025</v>
      </c>
      <c r="E29" s="26" t="s">
        <v>39</v>
      </c>
      <c r="F29" s="27"/>
      <c r="G29" s="28">
        <v>0</v>
      </c>
      <c r="H29" s="29">
        <v>216360</v>
      </c>
      <c r="I29" s="29">
        <v>208593</v>
      </c>
      <c r="J29" s="29">
        <v>0</v>
      </c>
      <c r="K29" s="29">
        <v>0</v>
      </c>
      <c r="L29" s="29">
        <v>0</v>
      </c>
      <c r="M29" s="29">
        <v>0</v>
      </c>
      <c r="N29" s="28">
        <v>42507</v>
      </c>
      <c r="O29" s="30" t="s">
        <v>49</v>
      </c>
      <c r="P29" s="31">
        <v>0</v>
      </c>
      <c r="Q29" s="31">
        <v>0</v>
      </c>
      <c r="R29" s="31">
        <v>15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2">
        <f t="shared" si="0"/>
        <v>15</v>
      </c>
      <c r="Y29" s="33">
        <f t="shared" si="1"/>
        <v>467460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28"/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0</v>
      </c>
    </row>
  </sheetData>
  <autoFilter ref="A10:Y10" xr:uid="{AB3BA41F-4587-4A09-A0C5-2B89EE05E557}"/>
  <conditionalFormatting sqref="D11:D39">
    <cfRule type="expression" dxfId="2" priority="1">
      <formula>OR($D11&gt;2025,AND($D11&lt;2025,$D11&lt;&gt;""))</formula>
    </cfRule>
  </conditionalFormatting>
  <conditionalFormatting sqref="Y11:Y3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9" xr:uid="{5FD5BAE5-6973-44ED-AAEE-83B390751A07}">
      <formula1>"FMR, Actual Rent"</formula1>
    </dataValidation>
    <dataValidation type="list" allowBlank="1" showInputMessage="1" showErrorMessage="1" sqref="F11:F39" xr:uid="{0C6C6822-F3EF-40B1-83C9-3D4B921E857B}">
      <formula1>"DV, YHDP"</formula1>
    </dataValidation>
    <dataValidation type="list" allowBlank="1" showInputMessage="1" showErrorMessage="1" sqref="E11:E39" xr:uid="{419AE6E0-56DD-4B83-9384-16BB2C769572}">
      <formula1>"PH, TH, Joint TH &amp; PH-RRH, HMIS, SSO, TRA, PRA, SRA, S+C/SRO"</formula1>
    </dataValidation>
    <dataValidation allowBlank="1" showErrorMessage="1" sqref="A10:Y10" xr:uid="{7FA61F13-8E2D-411B-AF1A-B30830FBF9B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2024-08-01T18:27:50Z</dcterms:created>
  <dcterms:modified xsi:type="dcterms:W3CDTF">2024-08-01T18:52:30Z</dcterms:modified>
</cp:coreProperties>
</file>