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600\"/>
    </mc:Choice>
  </mc:AlternateContent>
  <xr:revisionPtr revIDLastSave="0" documentId="13_ncr:1_{355F4AC8-3A8F-4902-ADA7-FF97935073E7}" xr6:coauthVersionLast="47" xr6:coauthVersionMax="47" xr10:uidLastSave="{00000000-0000-0000-0000-000000000000}"/>
  <bookViews>
    <workbookView xWindow="10440" yWindow="5808" windowWidth="29436" windowHeight="16176" xr2:uid="{326D562C-5E94-4739-952D-D687F2A33CE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0" i="1" l="1"/>
  <c r="X40" i="1"/>
  <c r="Y39" i="1"/>
  <c r="X39" i="1"/>
  <c r="Y38" i="1"/>
  <c r="X38" i="1"/>
  <c r="Y37" i="1"/>
  <c r="X37" i="1"/>
  <c r="Y36" i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<sst xmlns="http://schemas.openxmlformats.org/spreadsheetml/2006/main" count="155" uniqueCount="88">
  <si>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</si>
  <si>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</si>
  <si>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</si>
  <si>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</si>
  <si>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</si>
  <si>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</si>
  <si>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</si>
  <si>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</si>
  <si>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</si>
  <si>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</si>
  <si>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</si>
  <si>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</si>
  <si>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</si>
  <si>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</si>
  <si>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</si>
  <si>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</si>
  <si>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</si>
  <si>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</si>
  <si>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</si>
  <si>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</si>
  <si>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</si>
  <si>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</si>
  <si>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</si>
  <si>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</si>
  <si>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</si>
  <si>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</si>
  <si>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</si>
  <si>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</si>
  <si>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</si>
  <si>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</si>
  <si>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</si>
  <si>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</si>
  <si>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</si>
  <si>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</si>
  <si>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</si>
  <si>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CA-606</t>
  </si>
  <si>
    <t>City of Long Beach CA 606</t>
  </si>
  <si>
    <t>Advance</t>
  </si>
  <si>
    <t>CA0622U9D062316</t>
  </si>
  <si>
    <t>TH</t>
  </si>
  <si>
    <t/>
  </si>
  <si>
    <t>Los Angeles</t>
  </si>
  <si>
    <t>Long Beach CoC</t>
  </si>
  <si>
    <t>City of Long Beach</t>
  </si>
  <si>
    <t>Cabrillo Plaza PHD</t>
  </si>
  <si>
    <t>CA0625U9D062316</t>
  </si>
  <si>
    <t>PH</t>
  </si>
  <si>
    <t>Domestic Violence</t>
  </si>
  <si>
    <t>CA0627U9D062316</t>
  </si>
  <si>
    <t>Domestic Violence Shelter</t>
  </si>
  <si>
    <t>CA0629U9D062316</t>
  </si>
  <si>
    <t>Family Commons</t>
  </si>
  <si>
    <t>CA0632U9D062316</t>
  </si>
  <si>
    <t>Homeless Assistance Program</t>
  </si>
  <si>
    <t>CA0633U9D062316</t>
  </si>
  <si>
    <t>SSO</t>
  </si>
  <si>
    <t>Homeless Management Information System HMIS</t>
  </si>
  <si>
    <t>CA0635U9D062316</t>
  </si>
  <si>
    <t>MSC</t>
  </si>
  <si>
    <t>CA0641U9D062316</t>
  </si>
  <si>
    <t>Street to Home</t>
  </si>
  <si>
    <t>CA0644U9D062316</t>
  </si>
  <si>
    <t>SPC 95/00</t>
  </si>
  <si>
    <t>CA0646U9D062316</t>
  </si>
  <si>
    <t>Actual Rent</t>
  </si>
  <si>
    <t>SPC 96/99</t>
  </si>
  <si>
    <t>CA0647U9D062316</t>
  </si>
  <si>
    <t>Transition in Place - Families</t>
  </si>
  <si>
    <t>CA0649U9D062316</t>
  </si>
  <si>
    <t>Veterans in Progress VIP</t>
  </si>
  <si>
    <t>CA0651U9D062316</t>
  </si>
  <si>
    <t>Transition in Place - Youth</t>
  </si>
  <si>
    <t>CA0652U9D062315</t>
  </si>
  <si>
    <t>SPC 05 CH</t>
  </si>
  <si>
    <t>CA0932U9D062314</t>
  </si>
  <si>
    <t>FMR</t>
  </si>
  <si>
    <t>CH Healthy Homes</t>
  </si>
  <si>
    <t>CA1359U9D062307</t>
  </si>
  <si>
    <t>CHAMPS</t>
  </si>
  <si>
    <t>CA1518U9D062308</t>
  </si>
  <si>
    <t>Harbor PSH</t>
  </si>
  <si>
    <t>CA1608U9D062307</t>
  </si>
  <si>
    <t>It's a New Day</t>
  </si>
  <si>
    <t>CA1801U9D062305</t>
  </si>
  <si>
    <t>Domestic Violence TH-RRH</t>
  </si>
  <si>
    <t>CA1895U9D062304</t>
  </si>
  <si>
    <t>Joint TH &amp; PH-RRH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</si>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</sst>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FAE4B-EF1B-4F25-9A42-21791E431AB0}">
  <sheetPr codeName="Sheet52">
    <pageSetUpPr fitToPage="1"/>
  </sheetPr>
  <dimension ref="A1:DF40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541531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9492693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59904</v>
      </c>
      <c r="H11" s="29">
        <v>0</v>
      </c>
      <c r="I11" s="29">
        <v>150338</v>
      </c>
      <c r="J11" s="29">
        <v>0</v>
      </c>
      <c r="K11" s="29">
        <v>0</v>
      </c>
      <c r="L11" s="29">
        <v>0</v>
      </c>
      <c r="M11" s="29">
        <v>0</v>
      </c>
      <c r="N11" s="28">
        <v>14601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40" si="0">SUM(P11:W11)</f>
        <v>0</v>
      </c>
      <c r="Y11" s="33">
        <f t="shared" ref="Y11:Y40" si="1">SUM(G11:N11)</f>
        <v>224843</v>
      </c>
    </row>
    <row r="12" spans="1:25" x14ac:dyDescent="0.3">
      <c r="A12" s="25" t="s">
        <v>36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40</v>
      </c>
      <c r="G12" s="28">
        <v>239092</v>
      </c>
      <c r="H12" s="29">
        <v>0</v>
      </c>
      <c r="I12" s="29">
        <v>150191</v>
      </c>
      <c r="J12" s="29">
        <v>17595</v>
      </c>
      <c r="K12" s="29">
        <v>0</v>
      </c>
      <c r="L12" s="29">
        <v>0</v>
      </c>
      <c r="M12" s="29">
        <v>0</v>
      </c>
      <c r="N12" s="28">
        <v>23135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430013</v>
      </c>
    </row>
    <row r="13" spans="1:25" x14ac:dyDescent="0.3">
      <c r="A13" s="25" t="s">
        <v>36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67172</v>
      </c>
      <c r="H13" s="29">
        <v>0</v>
      </c>
      <c r="I13" s="29">
        <v>300477</v>
      </c>
      <c r="J13" s="29">
        <v>90303</v>
      </c>
      <c r="K13" s="29">
        <v>0</v>
      </c>
      <c r="L13" s="29">
        <v>0</v>
      </c>
      <c r="M13" s="29">
        <v>0</v>
      </c>
      <c r="N13" s="28">
        <v>31927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489879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71400</v>
      </c>
      <c r="H14" s="29">
        <v>0</v>
      </c>
      <c r="I14" s="29">
        <v>80732</v>
      </c>
      <c r="J14" s="29">
        <v>0</v>
      </c>
      <c r="K14" s="29">
        <v>0</v>
      </c>
      <c r="L14" s="29">
        <v>5280</v>
      </c>
      <c r="M14" s="29">
        <v>0</v>
      </c>
      <c r="N14" s="28">
        <v>10858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168270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46</v>
      </c>
      <c r="F15" s="27" t="s">
        <v>40</v>
      </c>
      <c r="G15" s="28">
        <v>386735</v>
      </c>
      <c r="H15" s="29">
        <v>0</v>
      </c>
      <c r="I15" s="29">
        <v>297289</v>
      </c>
      <c r="J15" s="29">
        <v>113040</v>
      </c>
      <c r="K15" s="29">
        <v>14500</v>
      </c>
      <c r="L15" s="29">
        <v>0</v>
      </c>
      <c r="M15" s="29">
        <v>0</v>
      </c>
      <c r="N15" s="28">
        <v>43073</v>
      </c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854637</v>
      </c>
    </row>
    <row r="16" spans="1:25" x14ac:dyDescent="0.3">
      <c r="A16" s="25" t="s">
        <v>36</v>
      </c>
      <c r="B16" s="25" t="s">
        <v>53</v>
      </c>
      <c r="C16" s="26" t="s">
        <v>54</v>
      </c>
      <c r="D16" s="26">
        <v>2025</v>
      </c>
      <c r="E16" s="26" t="s">
        <v>55</v>
      </c>
      <c r="F16" s="27" t="s">
        <v>40</v>
      </c>
      <c r="G16" s="28">
        <v>0</v>
      </c>
      <c r="H16" s="29">
        <v>0</v>
      </c>
      <c r="I16" s="29">
        <v>212116</v>
      </c>
      <c r="J16" s="29">
        <v>0</v>
      </c>
      <c r="K16" s="29">
        <v>0</v>
      </c>
      <c r="L16" s="29">
        <v>0</v>
      </c>
      <c r="M16" s="29">
        <v>0</v>
      </c>
      <c r="N16" s="28">
        <v>14847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226963</v>
      </c>
    </row>
    <row r="17" spans="1:25" x14ac:dyDescent="0.3">
      <c r="A17" s="25" t="s">
        <v>36</v>
      </c>
      <c r="B17" s="25" t="s">
        <v>56</v>
      </c>
      <c r="C17" s="26" t="s">
        <v>57</v>
      </c>
      <c r="D17" s="26">
        <v>2025</v>
      </c>
      <c r="E17" s="26" t="s">
        <v>20</v>
      </c>
      <c r="F17" s="27" t="s">
        <v>40</v>
      </c>
      <c r="G17" s="28">
        <v>0</v>
      </c>
      <c r="H17" s="29">
        <v>0</v>
      </c>
      <c r="I17" s="29">
        <v>0</v>
      </c>
      <c r="J17" s="29">
        <v>0</v>
      </c>
      <c r="K17" s="29">
        <v>310310</v>
      </c>
      <c r="L17" s="29">
        <v>0</v>
      </c>
      <c r="M17" s="29">
        <v>0</v>
      </c>
      <c r="N17" s="28">
        <v>21720</v>
      </c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332030</v>
      </c>
    </row>
    <row r="18" spans="1:25" x14ac:dyDescent="0.3">
      <c r="A18" s="25" t="s">
        <v>36</v>
      </c>
      <c r="B18" s="25" t="s">
        <v>58</v>
      </c>
      <c r="C18" s="26" t="s">
        <v>59</v>
      </c>
      <c r="D18" s="26">
        <v>2025</v>
      </c>
      <c r="E18" s="26" t="s">
        <v>55</v>
      </c>
      <c r="F18" s="27" t="s">
        <v>40</v>
      </c>
      <c r="G18" s="28">
        <v>0</v>
      </c>
      <c r="H18" s="29">
        <v>0</v>
      </c>
      <c r="I18" s="29">
        <v>787607</v>
      </c>
      <c r="J18" s="29">
        <v>0</v>
      </c>
      <c r="K18" s="29">
        <v>0</v>
      </c>
      <c r="L18" s="29">
        <v>0</v>
      </c>
      <c r="M18" s="29">
        <v>0</v>
      </c>
      <c r="N18" s="28">
        <v>55130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842737</v>
      </c>
    </row>
    <row r="19" spans="1:25" x14ac:dyDescent="0.3">
      <c r="A19" s="25" t="s">
        <v>36</v>
      </c>
      <c r="B19" s="25" t="s">
        <v>60</v>
      </c>
      <c r="C19" s="26" t="s">
        <v>61</v>
      </c>
      <c r="D19" s="26">
        <v>2025</v>
      </c>
      <c r="E19" s="26" t="s">
        <v>46</v>
      </c>
      <c r="F19" s="27" t="s">
        <v>40</v>
      </c>
      <c r="G19" s="28">
        <v>972574</v>
      </c>
      <c r="H19" s="29">
        <v>0</v>
      </c>
      <c r="I19" s="29">
        <v>312868</v>
      </c>
      <c r="J19" s="29">
        <v>217887</v>
      </c>
      <c r="K19" s="29">
        <v>0</v>
      </c>
      <c r="L19" s="29">
        <v>0</v>
      </c>
      <c r="M19" s="29">
        <v>0</v>
      </c>
      <c r="N19" s="28">
        <v>79420</v>
      </c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1582749</v>
      </c>
    </row>
    <row r="20" spans="1:25" x14ac:dyDescent="0.3">
      <c r="A20" s="25" t="s">
        <v>36</v>
      </c>
      <c r="B20" s="25" t="s">
        <v>62</v>
      </c>
      <c r="C20" s="26" t="s">
        <v>63</v>
      </c>
      <c r="D20" s="26">
        <v>2025</v>
      </c>
      <c r="E20" s="26" t="s">
        <v>46</v>
      </c>
      <c r="F20" s="27" t="s">
        <v>40</v>
      </c>
      <c r="G20" s="28">
        <v>0</v>
      </c>
      <c r="H20" s="29">
        <v>779100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8">
        <v>41684</v>
      </c>
      <c r="O20" s="30" t="s">
        <v>64</v>
      </c>
      <c r="P20" s="31">
        <v>0</v>
      </c>
      <c r="Q20" s="31">
        <v>0</v>
      </c>
      <c r="R20" s="31">
        <v>53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53</v>
      </c>
      <c r="Y20" s="33">
        <f t="shared" si="1"/>
        <v>820784</v>
      </c>
    </row>
    <row r="21" spans="1:25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46</v>
      </c>
      <c r="F21" s="27" t="s">
        <v>40</v>
      </c>
      <c r="G21" s="28">
        <v>0</v>
      </c>
      <c r="H21" s="29">
        <v>285696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8">
        <v>15352</v>
      </c>
      <c r="O21" s="30" t="s">
        <v>64</v>
      </c>
      <c r="P21" s="31">
        <v>0</v>
      </c>
      <c r="Q21" s="31">
        <v>32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2">
        <f t="shared" si="0"/>
        <v>32</v>
      </c>
      <c r="Y21" s="33">
        <f t="shared" si="1"/>
        <v>301048</v>
      </c>
    </row>
    <row r="22" spans="1:25" x14ac:dyDescent="0.3">
      <c r="A22" s="25" t="s">
        <v>36</v>
      </c>
      <c r="B22" s="25" t="s">
        <v>67</v>
      </c>
      <c r="C22" s="26" t="s">
        <v>68</v>
      </c>
      <c r="D22" s="26">
        <v>2025</v>
      </c>
      <c r="E22" s="26" t="s">
        <v>46</v>
      </c>
      <c r="F22" s="27" t="s">
        <v>40</v>
      </c>
      <c r="G22" s="28">
        <v>0</v>
      </c>
      <c r="H22" s="29">
        <v>164352</v>
      </c>
      <c r="I22" s="29">
        <v>94306</v>
      </c>
      <c r="J22" s="29">
        <v>0</v>
      </c>
      <c r="K22" s="29">
        <v>0</v>
      </c>
      <c r="L22" s="29">
        <v>0</v>
      </c>
      <c r="M22" s="29">
        <v>0</v>
      </c>
      <c r="N22" s="28">
        <v>13695</v>
      </c>
      <c r="O22" s="30" t="s">
        <v>64</v>
      </c>
      <c r="P22" s="31">
        <v>0</v>
      </c>
      <c r="Q22" s="31">
        <v>0</v>
      </c>
      <c r="R22" s="31">
        <v>10</v>
      </c>
      <c r="S22" s="31">
        <v>10</v>
      </c>
      <c r="T22" s="31">
        <v>4</v>
      </c>
      <c r="U22" s="31">
        <v>0</v>
      </c>
      <c r="V22" s="31">
        <v>0</v>
      </c>
      <c r="W22" s="31">
        <v>0</v>
      </c>
      <c r="X22" s="32">
        <f t="shared" si="0"/>
        <v>24</v>
      </c>
      <c r="Y22" s="33">
        <f t="shared" si="1"/>
        <v>272353</v>
      </c>
    </row>
    <row r="23" spans="1:25" x14ac:dyDescent="0.3">
      <c r="A23" s="25" t="s">
        <v>36</v>
      </c>
      <c r="B23" s="25" t="s">
        <v>69</v>
      </c>
      <c r="C23" s="26" t="s">
        <v>70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233332</v>
      </c>
      <c r="J23" s="29">
        <v>0</v>
      </c>
      <c r="K23" s="29">
        <v>0</v>
      </c>
      <c r="L23" s="29">
        <v>0</v>
      </c>
      <c r="M23" s="29">
        <v>0</v>
      </c>
      <c r="N23" s="28">
        <v>16333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249665</v>
      </c>
    </row>
    <row r="24" spans="1:25" x14ac:dyDescent="0.3">
      <c r="A24" s="25" t="s">
        <v>36</v>
      </c>
      <c r="B24" s="25" t="s">
        <v>71</v>
      </c>
      <c r="C24" s="26" t="s">
        <v>72</v>
      </c>
      <c r="D24" s="26">
        <v>2025</v>
      </c>
      <c r="E24" s="26" t="s">
        <v>46</v>
      </c>
      <c r="F24" s="27" t="s">
        <v>40</v>
      </c>
      <c r="G24" s="28">
        <v>0</v>
      </c>
      <c r="H24" s="29">
        <v>195924</v>
      </c>
      <c r="I24" s="29">
        <v>87474</v>
      </c>
      <c r="J24" s="29">
        <v>0</v>
      </c>
      <c r="K24" s="29">
        <v>0</v>
      </c>
      <c r="L24" s="29">
        <v>0</v>
      </c>
      <c r="M24" s="29">
        <v>0</v>
      </c>
      <c r="N24" s="28">
        <v>15266</v>
      </c>
      <c r="O24" s="30" t="s">
        <v>64</v>
      </c>
      <c r="P24" s="31">
        <v>0</v>
      </c>
      <c r="Q24" s="31">
        <v>12</v>
      </c>
      <c r="R24" s="31">
        <v>1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2">
        <f t="shared" si="0"/>
        <v>13</v>
      </c>
      <c r="Y24" s="33">
        <f t="shared" si="1"/>
        <v>298664</v>
      </c>
    </row>
    <row r="25" spans="1:25" x14ac:dyDescent="0.3">
      <c r="A25" s="25" t="s">
        <v>36</v>
      </c>
      <c r="B25" s="25" t="s">
        <v>73</v>
      </c>
      <c r="C25" s="26" t="s">
        <v>74</v>
      </c>
      <c r="D25" s="26">
        <v>2025</v>
      </c>
      <c r="E25" s="26" t="s">
        <v>46</v>
      </c>
      <c r="F25" s="27" t="s">
        <v>40</v>
      </c>
      <c r="G25" s="28">
        <v>0</v>
      </c>
      <c r="H25" s="29">
        <v>165672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8">
        <v>6774</v>
      </c>
      <c r="O25" s="30" t="s">
        <v>75</v>
      </c>
      <c r="P25" s="31">
        <v>0</v>
      </c>
      <c r="Q25" s="31">
        <v>9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2">
        <f t="shared" si="0"/>
        <v>9</v>
      </c>
      <c r="Y25" s="33">
        <f t="shared" si="1"/>
        <v>172446</v>
      </c>
    </row>
    <row r="26" spans="1:25" x14ac:dyDescent="0.3">
      <c r="A26" s="25" t="s">
        <v>36</v>
      </c>
      <c r="B26" s="25" t="s">
        <v>76</v>
      </c>
      <c r="C26" s="26" t="s">
        <v>77</v>
      </c>
      <c r="D26" s="26">
        <v>2025</v>
      </c>
      <c r="E26" s="26" t="s">
        <v>46</v>
      </c>
      <c r="F26" s="27" t="s">
        <v>40</v>
      </c>
      <c r="G26" s="28">
        <v>354154</v>
      </c>
      <c r="H26" s="29">
        <v>0</v>
      </c>
      <c r="I26" s="29">
        <v>95352</v>
      </c>
      <c r="J26" s="29">
        <v>0</v>
      </c>
      <c r="K26" s="29">
        <v>0</v>
      </c>
      <c r="L26" s="29">
        <v>0</v>
      </c>
      <c r="M26" s="29">
        <v>0</v>
      </c>
      <c r="N26" s="28">
        <v>22735</v>
      </c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472241</v>
      </c>
    </row>
    <row r="27" spans="1:25" x14ac:dyDescent="0.3">
      <c r="A27" s="25" t="s">
        <v>36</v>
      </c>
      <c r="B27" s="25" t="s">
        <v>78</v>
      </c>
      <c r="C27" s="26" t="s">
        <v>79</v>
      </c>
      <c r="D27" s="26">
        <v>2025</v>
      </c>
      <c r="E27" s="26" t="s">
        <v>46</v>
      </c>
      <c r="F27" s="27" t="s">
        <v>40</v>
      </c>
      <c r="G27" s="28">
        <v>221374</v>
      </c>
      <c r="H27" s="29">
        <v>0</v>
      </c>
      <c r="I27" s="29">
        <v>81906</v>
      </c>
      <c r="J27" s="29">
        <v>48079</v>
      </c>
      <c r="K27" s="29">
        <v>0</v>
      </c>
      <c r="L27" s="29">
        <v>0</v>
      </c>
      <c r="M27" s="29">
        <v>0</v>
      </c>
      <c r="N27" s="28">
        <v>17604</v>
      </c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368963</v>
      </c>
    </row>
    <row r="28" spans="1:25" x14ac:dyDescent="0.3">
      <c r="A28" s="25" t="s">
        <v>36</v>
      </c>
      <c r="B28" s="25" t="s">
        <v>80</v>
      </c>
      <c r="C28" s="26" t="s">
        <v>81</v>
      </c>
      <c r="D28" s="26">
        <v>2025</v>
      </c>
      <c r="E28" s="26" t="s">
        <v>46</v>
      </c>
      <c r="F28" s="27" t="s">
        <v>40</v>
      </c>
      <c r="G28" s="28">
        <v>205375</v>
      </c>
      <c r="H28" s="29">
        <v>0</v>
      </c>
      <c r="I28" s="29">
        <v>107863</v>
      </c>
      <c r="J28" s="29">
        <v>44389</v>
      </c>
      <c r="K28" s="29">
        <v>17316</v>
      </c>
      <c r="L28" s="29">
        <v>0</v>
      </c>
      <c r="M28" s="29">
        <v>0</v>
      </c>
      <c r="N28" s="28">
        <v>21607</v>
      </c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396550</v>
      </c>
    </row>
    <row r="29" spans="1:25" x14ac:dyDescent="0.3">
      <c r="A29" s="25" t="s">
        <v>36</v>
      </c>
      <c r="B29" s="25" t="s">
        <v>82</v>
      </c>
      <c r="C29" s="26" t="s">
        <v>83</v>
      </c>
      <c r="D29" s="26">
        <v>2025</v>
      </c>
      <c r="E29" s="26" t="s">
        <v>46</v>
      </c>
      <c r="F29" s="27" t="s">
        <v>40</v>
      </c>
      <c r="G29" s="28">
        <v>339967</v>
      </c>
      <c r="H29" s="29">
        <v>0</v>
      </c>
      <c r="I29" s="29">
        <v>65000</v>
      </c>
      <c r="J29" s="29">
        <v>0</v>
      </c>
      <c r="K29" s="29">
        <v>16102</v>
      </c>
      <c r="L29" s="29">
        <v>0</v>
      </c>
      <c r="M29" s="29">
        <v>0</v>
      </c>
      <c r="N29" s="28">
        <v>25258</v>
      </c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446327</v>
      </c>
    </row>
    <row r="30" spans="1:25" x14ac:dyDescent="0.3">
      <c r="A30" s="25" t="s">
        <v>36</v>
      </c>
      <c r="B30" s="25" t="s">
        <v>84</v>
      </c>
      <c r="C30" s="26" t="s">
        <v>85</v>
      </c>
      <c r="D30" s="26">
        <v>2025</v>
      </c>
      <c r="E30" s="26" t="s">
        <v>86</v>
      </c>
      <c r="F30" s="27" t="s">
        <v>87</v>
      </c>
      <c r="G30" s="28">
        <v>0</v>
      </c>
      <c r="H30" s="29">
        <v>381264</v>
      </c>
      <c r="I30" s="29">
        <v>120463</v>
      </c>
      <c r="J30" s="29">
        <v>0</v>
      </c>
      <c r="K30" s="29">
        <v>0</v>
      </c>
      <c r="L30" s="29">
        <v>10560</v>
      </c>
      <c r="M30" s="29">
        <v>0</v>
      </c>
      <c r="N30" s="28">
        <v>29244</v>
      </c>
      <c r="O30" s="30" t="s">
        <v>75</v>
      </c>
      <c r="P30" s="31">
        <v>0</v>
      </c>
      <c r="Q30" s="31">
        <v>0</v>
      </c>
      <c r="R30" s="31">
        <v>2</v>
      </c>
      <c r="S30" s="31">
        <v>10</v>
      </c>
      <c r="T30" s="31">
        <v>1</v>
      </c>
      <c r="U30" s="31">
        <v>1</v>
      </c>
      <c r="V30" s="31">
        <v>0</v>
      </c>
      <c r="W30" s="31">
        <v>0</v>
      </c>
      <c r="X30" s="32">
        <f t="shared" si="0"/>
        <v>14</v>
      </c>
      <c r="Y30" s="33">
        <f t="shared" si="1"/>
        <v>541531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28"/>
      <c r="O35" s="30"/>
      <c r="P35" s="31"/>
      <c r="Q35" s="31"/>
      <c r="R35" s="31"/>
      <c r="S35" s="31"/>
      <c r="T35" s="31"/>
      <c r="U35" s="31"/>
      <c r="V35" s="31"/>
      <c r="W35" s="31"/>
      <c r="X35" s="32">
        <f t="shared" si="0"/>
        <v>0</v>
      </c>
      <c r="Y35" s="33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28"/>
      <c r="O36" s="30"/>
      <c r="P36" s="31"/>
      <c r="Q36" s="31"/>
      <c r="R36" s="31"/>
      <c r="S36" s="31"/>
      <c r="T36" s="31"/>
      <c r="U36" s="31"/>
      <c r="V36" s="31"/>
      <c r="W36" s="31"/>
      <c r="X36" s="32">
        <f t="shared" si="0"/>
        <v>0</v>
      </c>
      <c r="Y36" s="33">
        <f t="shared" si="1"/>
        <v>0</v>
      </c>
    </row>
    <row r="37" spans="1:25" x14ac:dyDescent="0.3">
      <c r="A37" s="25"/>
      <c r="B37" s="25"/>
      <c r="C37" s="26"/>
      <c r="D37" s="26"/>
      <c r="E37" s="26"/>
      <c r="F37" s="27" t="s">
        <v>40</v>
      </c>
      <c r="G37" s="28"/>
      <c r="H37" s="29"/>
      <c r="I37" s="29"/>
      <c r="J37" s="29"/>
      <c r="K37" s="29"/>
      <c r="L37" s="29"/>
      <c r="M37" s="29"/>
      <c r="N37" s="28"/>
      <c r="O37" s="30"/>
      <c r="P37" s="31"/>
      <c r="Q37" s="31"/>
      <c r="R37" s="31"/>
      <c r="S37" s="31"/>
      <c r="T37" s="31"/>
      <c r="U37" s="31"/>
      <c r="V37" s="31"/>
      <c r="W37" s="31"/>
      <c r="X37" s="32">
        <f t="shared" si="0"/>
        <v>0</v>
      </c>
      <c r="Y37" s="33">
        <f t="shared" si="1"/>
        <v>0</v>
      </c>
    </row>
    <row r="38" spans="1:25" x14ac:dyDescent="0.3">
      <c r="A38" s="25"/>
      <c r="B38" s="25"/>
      <c r="C38" s="26"/>
      <c r="D38" s="26"/>
      <c r="E38" s="26"/>
      <c r="F38" s="27" t="s">
        <v>40</v>
      </c>
      <c r="G38" s="28"/>
      <c r="H38" s="29"/>
      <c r="I38" s="29"/>
      <c r="J38" s="29"/>
      <c r="K38" s="29"/>
      <c r="L38" s="29"/>
      <c r="M38" s="29"/>
      <c r="N38" s="28"/>
      <c r="O38" s="30"/>
      <c r="P38" s="31"/>
      <c r="Q38" s="31"/>
      <c r="R38" s="31"/>
      <c r="S38" s="31"/>
      <c r="T38" s="31"/>
      <c r="U38" s="31"/>
      <c r="V38" s="31"/>
      <c r="W38" s="31"/>
      <c r="X38" s="32">
        <f t="shared" si="0"/>
        <v>0</v>
      </c>
      <c r="Y38" s="33">
        <f t="shared" si="1"/>
        <v>0</v>
      </c>
    </row>
    <row r="39" spans="1:25" x14ac:dyDescent="0.3">
      <c r="A39" s="25"/>
      <c r="B39" s="25"/>
      <c r="C39" s="26"/>
      <c r="D39" s="26"/>
      <c r="E39" s="26"/>
      <c r="F39" s="27" t="s">
        <v>40</v>
      </c>
      <c r="G39" s="28"/>
      <c r="H39" s="29"/>
      <c r="I39" s="29"/>
      <c r="J39" s="29"/>
      <c r="K39" s="29"/>
      <c r="L39" s="29"/>
      <c r="M39" s="29"/>
      <c r="N39" s="28"/>
      <c r="O39" s="30"/>
      <c r="P39" s="31"/>
      <c r="Q39" s="31"/>
      <c r="R39" s="31"/>
      <c r="S39" s="31"/>
      <c r="T39" s="31"/>
      <c r="U39" s="31"/>
      <c r="V39" s="31"/>
      <c r="W39" s="31"/>
      <c r="X39" s="32">
        <f t="shared" si="0"/>
        <v>0</v>
      </c>
      <c r="Y39" s="33">
        <f t="shared" si="1"/>
        <v>0</v>
      </c>
    </row>
    <row r="40" spans="1:25" x14ac:dyDescent="0.3">
      <c r="A40" s="25"/>
      <c r="B40" s="25"/>
      <c r="C40" s="26"/>
      <c r="D40" s="26"/>
      <c r="E40" s="26"/>
      <c r="F40" s="27" t="s">
        <v>40</v>
      </c>
      <c r="G40" s="28"/>
      <c r="H40" s="29"/>
      <c r="I40" s="29"/>
      <c r="J40" s="29"/>
      <c r="K40" s="29"/>
      <c r="L40" s="29"/>
      <c r="M40" s="29"/>
      <c r="N40" s="28"/>
      <c r="O40" s="30"/>
      <c r="P40" s="31"/>
      <c r="Q40" s="31"/>
      <c r="R40" s="31"/>
      <c r="S40" s="31"/>
      <c r="T40" s="31"/>
      <c r="U40" s="31"/>
      <c r="V40" s="31"/>
      <c r="W40" s="31"/>
      <c r="X40" s="32">
        <f t="shared" si="0"/>
        <v>0</v>
      </c>
      <c r="Y40" s="33">
        <f t="shared" si="1"/>
        <v>0</v>
      </c>
    </row>
  </sheetData>
  <autoFilter ref="A10:Y10" xr:uid="{7E7FAE4B-EF1B-4F25-9A42-21791E431AB0}"/>
  <conditionalFormatting sqref="D11:D40">
    <cfRule type="expression" dxfId="2" priority="1">
      <formula>OR($D11&gt;2025,AND($D11&lt;2025,$D11&lt;&gt;""))</formula>
    </cfRule>
  </conditionalFormatting>
  <conditionalFormatting sqref="Y11:Y40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40" xr:uid="{49E77AF6-1922-4DDF-B749-BA08AE1EF9A0}">
      <formula1>"DV, YHDP"</formula1>
    </dataValidation>
    <dataValidation type="list" allowBlank="1" showInputMessage="1" showErrorMessage="1" sqref="O11:O40" xr:uid="{5E24A5D5-8DB8-4210-8370-C5ABF1B06648}">
      <formula1>"FMR, Actual Rent"</formula1>
    </dataValidation>
    <dataValidation type="list" allowBlank="1" showInputMessage="1" showErrorMessage="1" sqref="E11:E40" xr:uid="{0D83F878-298C-4EB2-8FF1-2DFF5BB19A77}">
      <formula1>"PH, TH, Joint TH &amp; PH-RRH, HMIS, SSO, TRA, PRA, SRA, S+C/SRO"</formula1>
    </dataValidation>
    <dataValidation allowBlank="1" showErrorMessage="1" sqref="A10:Y10" xr:uid="{9628DCC1-03D5-4A64-A67E-F666E5A80112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2024-06-13T16:12:26Z</dcterms:created>
  <dcterms:modified xsi:type="dcterms:W3CDTF">2024-06-13T19:42:42Z</dcterms:modified>
</cp:coreProperties>
</file>