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CA-600\"/>
    </mc:Choice>
  </mc:AlternateContent>
  <xr:revisionPtr revIDLastSave="0" documentId="13_ncr:1_{A1159964-96ED-44FE-A660-7E2C26945BB8}" xr6:coauthVersionLast="47" xr6:coauthVersionMax="47" xr10:uidLastSave="{00000000-0000-0000-0000-000000000000}"/>
  <bookViews>
    <workbookView xWindow="10440" yWindow="5808" windowWidth="29436" windowHeight="16176" xr2:uid="{4734BE3F-04D3-4257-8703-FA27D9E5D450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45" i="1" l="1"/>
  <c r="X45" i="1"/>
  <c r="Y44" i="1"/>
  <c r="X44" i="1"/>
  <c r="Y43" i="1"/>
  <c r="X43" i="1"/>
  <c r="Y42" i="1"/>
  <c r="X42" i="1"/>
  <c r="Y41" i="1"/>
  <c r="X41" i="1"/>
  <c r="Y40" i="1"/>
  <c r="X40" i="1"/>
  <c r="Y39" i="1"/>
  <c r="X39" i="1"/>
  <c r="Y38" i="1"/>
  <c r="X38" i="1"/>
  <c r="Y37" i="1"/>
  <c r="X37" i="1"/>
  <c r="Y36" i="1"/>
  <c r="X36" i="1"/>
  <c r="Y35" i="1"/>
  <c r="X35" i="1"/>
  <c r="Y34" i="1"/>
  <c r="X34" i="1"/>
  <c r="Y33" i="1"/>
  <c r="X33" i="1"/>
  <c r="Y32" i="1"/>
  <c r="X32" i="1"/>
  <c r="Y31" i="1"/>
  <c r="X31" i="1"/>
  <c r="Y30" i="1"/>
  <c r="B5" i="1" s="1"/>
  <c r="C5" i="1" s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7" i="1" l="1"/>
</calcChain>
</file>

<file path=xl/sharedStrings.xml><?xml version="1.0" encoding="utf-8"?>
<sst xmlns="http://schemas.openxmlformats.org/spreadsheetml/2006/main" count="187" uniqueCount="108">
  <si>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</si>
  <si>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</si>
  <si>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</si>
  <si>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</si>
  <si>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</si>
  <si>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</si>
  <si>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</si>
  <si>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</si>
  <si>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</si>
  <si>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</si>
  <si>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</si>
  <si>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</si>
  <si>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</si>
  <si>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</si>
  <si>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</si>
  <si>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</si>
  <si>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</si>
  <si>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</si>
  <si>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</si>
  <si>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</si>
  <si>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</si>
  <si>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</si>
  <si>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</si>
  <si>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</si>
  <si>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</si>
  <si>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</si>
  <si>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</si>
  <si>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</si>
  <si>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</si>
  <si>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</si>
  <si>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</si>
  <si>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</si>
  <si>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</si>
  <si>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</si>
  <si>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</si>
  <si>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CA-602</t>
  </si>
  <si>
    <t>Orange County Housing Authority</t>
  </si>
  <si>
    <t>#4 Consolidated Continuum of Care TRA 2023 Renewal Project</t>
  </si>
  <si>
    <t>CA0560L9D022311</t>
  </si>
  <si>
    <t>PH</t>
  </si>
  <si>
    <t/>
  </si>
  <si>
    <t>FMR</t>
  </si>
  <si>
    <t>Los Angeles</t>
  </si>
  <si>
    <t>Santa Ana, Anaheim/Orange County CoC</t>
  </si>
  <si>
    <t>County of Orange</t>
  </si>
  <si>
    <t>American Family Housing</t>
  </si>
  <si>
    <t>Permanent Housing Collaborative FY2023</t>
  </si>
  <si>
    <t>CA0562L9D022314</t>
  </si>
  <si>
    <t>Orange County's United Way DBA Orange County United Way</t>
  </si>
  <si>
    <t>HMIS Consolidated Community Support NOFO 2023</t>
  </si>
  <si>
    <t>CA0575L9D022316</t>
  </si>
  <si>
    <t>Jackson Aisle Continuum of Care TRA 2023 Renewal Project</t>
  </si>
  <si>
    <t>CA0577L9D022316</t>
  </si>
  <si>
    <t>Actual Rent</t>
  </si>
  <si>
    <t>#1 Consolidated Continuum of Care TRA 2023 Renewal Project</t>
  </si>
  <si>
    <t>CA0581L9D022316</t>
  </si>
  <si>
    <t>Anaheim Supportive Housing, Inc.</t>
  </si>
  <si>
    <t>Tyrol Plaza Senior Apartments</t>
  </si>
  <si>
    <t>CA0593L9D022316</t>
  </si>
  <si>
    <t>#2 Consolidated Continuum of Care TRA 2023 Renewal Project</t>
  </si>
  <si>
    <t>CA0804L9D022315</t>
  </si>
  <si>
    <t>#3 Consolidated Continuum of Care TRA 2023 Renewal Project</t>
  </si>
  <si>
    <t>CA0865L9D022310</t>
  </si>
  <si>
    <t>Permanent Housing 2 FY2023</t>
  </si>
  <si>
    <t>CA1002L9D022311</t>
  </si>
  <si>
    <t>Friendship Shelter, Inc.</t>
  </si>
  <si>
    <t>Henderson House Permanent Supportive Housing</t>
  </si>
  <si>
    <t>CA1119L9D022311</t>
  </si>
  <si>
    <t>Mercy House Living Centers</t>
  </si>
  <si>
    <t>Mercy House -CoC Leasing - Renewal</t>
  </si>
  <si>
    <t>CA1120L9D022311</t>
  </si>
  <si>
    <t>Illumination Foundation</t>
  </si>
  <si>
    <t>Stanton Multi-Service Center</t>
  </si>
  <si>
    <t>CA1121L9D022311</t>
  </si>
  <si>
    <t>Serving People In Need, Inc.</t>
  </si>
  <si>
    <t>CoC Rapid Re-Housing 2023</t>
  </si>
  <si>
    <t>CA1235L9D022310</t>
  </si>
  <si>
    <t>Interval House</t>
  </si>
  <si>
    <t>Rapid Rehousing Program</t>
  </si>
  <si>
    <t>CA1269L9D022310</t>
  </si>
  <si>
    <t>Mills End and PSH Leasing Consolidation</t>
  </si>
  <si>
    <t>CA1351L9D022309</t>
  </si>
  <si>
    <t>OC PSH Collaboration Project</t>
  </si>
  <si>
    <t>CA1352L9D022309</t>
  </si>
  <si>
    <t>Coordinated Entry System SSO Grant 2023</t>
  </si>
  <si>
    <t>CA1439L9D022308</t>
  </si>
  <si>
    <t>SSO</t>
  </si>
  <si>
    <t>DV</t>
  </si>
  <si>
    <t>Street2Home OC Expansion</t>
  </si>
  <si>
    <t>CA1512L9D022308</t>
  </si>
  <si>
    <t>OC PSH Collaboration Project II - Expansion</t>
  </si>
  <si>
    <t>CA1514L9D022308</t>
  </si>
  <si>
    <t>Domestic Violence Transitional Housing- Rapid Rehousing Program</t>
  </si>
  <si>
    <t>CA1887D9D022304</t>
  </si>
  <si>
    <t>Joint TH &amp; PH-RRH</t>
  </si>
  <si>
    <t>Aqua PSH</t>
  </si>
  <si>
    <t>CA1888L9D022304</t>
  </si>
  <si>
    <t>Human Options, Inc.</t>
  </si>
  <si>
    <t>DV Bonus Project</t>
  </si>
  <si>
    <t>CA2038D9D022302</t>
  </si>
  <si>
    <t>Pathways of Hope</t>
  </si>
  <si>
    <t>PSH for Families</t>
  </si>
  <si>
    <t>CA2171T9D022301</t>
  </si>
  <si>
    <t>Friendship Shelter Rapid Re-Housing</t>
  </si>
  <si>
    <t>CA2173L9D022301</t>
  </si>
  <si>
    <t>Families Forward</t>
  </si>
  <si>
    <t>Rapid Rehousing for Families</t>
  </si>
  <si>
    <t>CA2290L9D022300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</si>
</sst>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0E970-6E1F-4ADB-9CED-3BB6721716FC}">
  <sheetPr codeName="Sheet49">
    <pageSetUpPr fitToPage="1"/>
  </sheetPr>
  <dimension ref="A1:DF45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42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43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44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4271014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32801133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2423892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8">
        <v>105786</v>
      </c>
      <c r="O11" s="30" t="s">
        <v>41</v>
      </c>
      <c r="P11" s="31">
        <v>0</v>
      </c>
      <c r="Q11" s="31">
        <v>0</v>
      </c>
      <c r="R11" s="31">
        <v>61</v>
      </c>
      <c r="S11" s="31">
        <v>22</v>
      </c>
      <c r="T11" s="31">
        <v>5</v>
      </c>
      <c r="U11" s="31">
        <v>0</v>
      </c>
      <c r="V11" s="31">
        <v>0</v>
      </c>
      <c r="W11" s="31">
        <v>0</v>
      </c>
      <c r="X11" s="32">
        <f t="shared" ref="X11:X45" si="0">SUM(P11:W11)</f>
        <v>88</v>
      </c>
      <c r="Y11" s="33">
        <f t="shared" ref="Y11:Y45" si="1">SUM(G11:N11)</f>
        <v>2529678</v>
      </c>
    </row>
    <row r="12" spans="1:25" x14ac:dyDescent="0.3">
      <c r="A12" s="25" t="s">
        <v>45</v>
      </c>
      <c r="B12" s="25" t="s">
        <v>46</v>
      </c>
      <c r="C12" s="26" t="s">
        <v>47</v>
      </c>
      <c r="D12" s="26">
        <v>2025</v>
      </c>
      <c r="E12" s="26" t="s">
        <v>39</v>
      </c>
      <c r="F12" s="27" t="s">
        <v>40</v>
      </c>
      <c r="G12" s="28">
        <v>133006</v>
      </c>
      <c r="H12" s="29">
        <v>0</v>
      </c>
      <c r="I12" s="29">
        <v>137436</v>
      </c>
      <c r="J12" s="29">
        <v>100719</v>
      </c>
      <c r="K12" s="29">
        <v>3579</v>
      </c>
      <c r="L12" s="29">
        <v>0</v>
      </c>
      <c r="M12" s="29">
        <v>0</v>
      </c>
      <c r="N12" s="28">
        <v>29187</v>
      </c>
      <c r="O12" s="30"/>
      <c r="P12" s="31"/>
      <c r="Q12" s="31"/>
      <c r="R12" s="31"/>
      <c r="S12" s="31"/>
      <c r="T12" s="31"/>
      <c r="U12" s="31"/>
      <c r="V12" s="31"/>
      <c r="W12" s="31"/>
      <c r="X12" s="32">
        <f t="shared" si="0"/>
        <v>0</v>
      </c>
      <c r="Y12" s="33">
        <f t="shared" si="1"/>
        <v>403927</v>
      </c>
    </row>
    <row r="13" spans="1:25" x14ac:dyDescent="0.3">
      <c r="A13" s="25" t="s">
        <v>48</v>
      </c>
      <c r="B13" s="25" t="s">
        <v>49</v>
      </c>
      <c r="C13" s="26" t="s">
        <v>50</v>
      </c>
      <c r="D13" s="26">
        <v>2025</v>
      </c>
      <c r="E13" s="26" t="s">
        <v>20</v>
      </c>
      <c r="F13" s="27" t="s">
        <v>40</v>
      </c>
      <c r="G13" s="28">
        <v>0</v>
      </c>
      <c r="H13" s="29">
        <v>0</v>
      </c>
      <c r="I13" s="29">
        <v>0</v>
      </c>
      <c r="J13" s="29">
        <v>0</v>
      </c>
      <c r="K13" s="29">
        <v>591438</v>
      </c>
      <c r="L13" s="29">
        <v>0</v>
      </c>
      <c r="M13" s="29">
        <v>0</v>
      </c>
      <c r="N13" s="28">
        <v>59137</v>
      </c>
      <c r="O13" s="30"/>
      <c r="P13" s="31"/>
      <c r="Q13" s="31"/>
      <c r="R13" s="31"/>
      <c r="S13" s="31"/>
      <c r="T13" s="31"/>
      <c r="U13" s="31"/>
      <c r="V13" s="31"/>
      <c r="W13" s="31"/>
      <c r="X13" s="32">
        <f t="shared" si="0"/>
        <v>0</v>
      </c>
      <c r="Y13" s="33">
        <f t="shared" si="1"/>
        <v>650575</v>
      </c>
    </row>
    <row r="14" spans="1:25" x14ac:dyDescent="0.3">
      <c r="A14" s="25" t="s">
        <v>36</v>
      </c>
      <c r="B14" s="25" t="s">
        <v>51</v>
      </c>
      <c r="C14" s="26" t="s">
        <v>52</v>
      </c>
      <c r="D14" s="26">
        <v>2025</v>
      </c>
      <c r="E14" s="26" t="s">
        <v>39</v>
      </c>
      <c r="F14" s="27" t="s">
        <v>40</v>
      </c>
      <c r="G14" s="28">
        <v>0</v>
      </c>
      <c r="H14" s="29">
        <v>400896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8">
        <v>21214</v>
      </c>
      <c r="O14" s="30" t="s">
        <v>53</v>
      </c>
      <c r="P14" s="31">
        <v>0</v>
      </c>
      <c r="Q14" s="31">
        <v>29</v>
      </c>
      <c r="R14" s="31">
        <v>0</v>
      </c>
      <c r="S14" s="31">
        <v>0</v>
      </c>
      <c r="T14" s="31">
        <v>0</v>
      </c>
      <c r="U14" s="31">
        <v>0</v>
      </c>
      <c r="V14" s="31">
        <v>0</v>
      </c>
      <c r="W14" s="31">
        <v>0</v>
      </c>
      <c r="X14" s="32">
        <f t="shared" si="0"/>
        <v>29</v>
      </c>
      <c r="Y14" s="33">
        <f t="shared" si="1"/>
        <v>422110</v>
      </c>
    </row>
    <row r="15" spans="1:25" x14ac:dyDescent="0.3">
      <c r="A15" s="25" t="s">
        <v>36</v>
      </c>
      <c r="B15" s="25" t="s">
        <v>54</v>
      </c>
      <c r="C15" s="26" t="s">
        <v>55</v>
      </c>
      <c r="D15" s="26">
        <v>2025</v>
      </c>
      <c r="E15" s="26" t="s">
        <v>39</v>
      </c>
      <c r="F15" s="27" t="s">
        <v>40</v>
      </c>
      <c r="G15" s="28">
        <v>0</v>
      </c>
      <c r="H15" s="29">
        <v>4672656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8">
        <v>238199</v>
      </c>
      <c r="O15" s="30" t="s">
        <v>41</v>
      </c>
      <c r="P15" s="31">
        <v>0</v>
      </c>
      <c r="Q15" s="31">
        <v>0</v>
      </c>
      <c r="R15" s="31">
        <v>123</v>
      </c>
      <c r="S15" s="31">
        <v>51</v>
      </c>
      <c r="T15" s="31">
        <v>0</v>
      </c>
      <c r="U15" s="31">
        <v>0</v>
      </c>
      <c r="V15" s="31">
        <v>0</v>
      </c>
      <c r="W15" s="31">
        <v>0</v>
      </c>
      <c r="X15" s="32">
        <f t="shared" si="0"/>
        <v>174</v>
      </c>
      <c r="Y15" s="33">
        <f t="shared" si="1"/>
        <v>4910855</v>
      </c>
    </row>
    <row r="16" spans="1:25" x14ac:dyDescent="0.3">
      <c r="A16" s="25" t="s">
        <v>56</v>
      </c>
      <c r="B16" s="25" t="s">
        <v>57</v>
      </c>
      <c r="C16" s="26" t="s">
        <v>58</v>
      </c>
      <c r="D16" s="26">
        <v>2025</v>
      </c>
      <c r="E16" s="26" t="s">
        <v>39</v>
      </c>
      <c r="F16" s="27" t="s">
        <v>40</v>
      </c>
      <c r="G16" s="28">
        <v>0</v>
      </c>
      <c r="H16" s="29">
        <v>50712</v>
      </c>
      <c r="I16" s="29">
        <v>97000</v>
      </c>
      <c r="J16" s="29">
        <v>78700</v>
      </c>
      <c r="K16" s="29">
        <v>1200</v>
      </c>
      <c r="L16" s="29">
        <v>0</v>
      </c>
      <c r="M16" s="29">
        <v>0</v>
      </c>
      <c r="N16" s="28">
        <v>15090</v>
      </c>
      <c r="O16" s="30" t="s">
        <v>41</v>
      </c>
      <c r="P16" s="31">
        <v>0</v>
      </c>
      <c r="Q16" s="31">
        <v>0</v>
      </c>
      <c r="R16" s="31">
        <v>2</v>
      </c>
      <c r="S16" s="31">
        <v>0</v>
      </c>
      <c r="T16" s="31">
        <v>0</v>
      </c>
      <c r="U16" s="31">
        <v>0</v>
      </c>
      <c r="V16" s="31">
        <v>0</v>
      </c>
      <c r="W16" s="31">
        <v>0</v>
      </c>
      <c r="X16" s="32">
        <f t="shared" si="0"/>
        <v>2</v>
      </c>
      <c r="Y16" s="33">
        <f t="shared" si="1"/>
        <v>242702</v>
      </c>
    </row>
    <row r="17" spans="1:25" x14ac:dyDescent="0.3">
      <c r="A17" s="25" t="s">
        <v>36</v>
      </c>
      <c r="B17" s="25" t="s">
        <v>59</v>
      </c>
      <c r="C17" s="26" t="s">
        <v>60</v>
      </c>
      <c r="D17" s="26">
        <v>2025</v>
      </c>
      <c r="E17" s="26" t="s">
        <v>39</v>
      </c>
      <c r="F17" s="27" t="s">
        <v>40</v>
      </c>
      <c r="G17" s="28">
        <v>0</v>
      </c>
      <c r="H17" s="29">
        <v>2041776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8">
        <v>87416</v>
      </c>
      <c r="O17" s="30" t="s">
        <v>41</v>
      </c>
      <c r="P17" s="31">
        <v>0</v>
      </c>
      <c r="Q17" s="31">
        <v>0</v>
      </c>
      <c r="R17" s="31">
        <v>54</v>
      </c>
      <c r="S17" s="31">
        <v>18</v>
      </c>
      <c r="T17" s="31">
        <v>3</v>
      </c>
      <c r="U17" s="31">
        <v>0</v>
      </c>
      <c r="V17" s="31">
        <v>0</v>
      </c>
      <c r="W17" s="31">
        <v>0</v>
      </c>
      <c r="X17" s="32">
        <f t="shared" si="0"/>
        <v>75</v>
      </c>
      <c r="Y17" s="33">
        <f t="shared" si="1"/>
        <v>2129192</v>
      </c>
    </row>
    <row r="18" spans="1:25" x14ac:dyDescent="0.3">
      <c r="A18" s="25" t="s">
        <v>36</v>
      </c>
      <c r="B18" s="25" t="s">
        <v>61</v>
      </c>
      <c r="C18" s="26" t="s">
        <v>62</v>
      </c>
      <c r="D18" s="26">
        <v>2025</v>
      </c>
      <c r="E18" s="26" t="s">
        <v>39</v>
      </c>
      <c r="F18" s="27" t="s">
        <v>40</v>
      </c>
      <c r="G18" s="28">
        <v>0</v>
      </c>
      <c r="H18" s="29">
        <v>3107136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8">
        <v>142465</v>
      </c>
      <c r="O18" s="30" t="s">
        <v>41</v>
      </c>
      <c r="P18" s="31">
        <v>0</v>
      </c>
      <c r="Q18" s="31">
        <v>0</v>
      </c>
      <c r="R18" s="31">
        <v>84</v>
      </c>
      <c r="S18" s="31">
        <v>28</v>
      </c>
      <c r="T18" s="31">
        <v>3</v>
      </c>
      <c r="U18" s="31">
        <v>0</v>
      </c>
      <c r="V18" s="31">
        <v>0</v>
      </c>
      <c r="W18" s="31">
        <v>0</v>
      </c>
      <c r="X18" s="32">
        <f t="shared" si="0"/>
        <v>115</v>
      </c>
      <c r="Y18" s="33">
        <f t="shared" si="1"/>
        <v>3249601</v>
      </c>
    </row>
    <row r="19" spans="1:25" x14ac:dyDescent="0.3">
      <c r="A19" s="25" t="s">
        <v>45</v>
      </c>
      <c r="B19" s="25" t="s">
        <v>63</v>
      </c>
      <c r="C19" s="26" t="s">
        <v>64</v>
      </c>
      <c r="D19" s="26">
        <v>2025</v>
      </c>
      <c r="E19" s="26" t="s">
        <v>39</v>
      </c>
      <c r="F19" s="27" t="s">
        <v>40</v>
      </c>
      <c r="G19" s="28">
        <v>324128</v>
      </c>
      <c r="H19" s="29">
        <v>0</v>
      </c>
      <c r="I19" s="29">
        <v>181173</v>
      </c>
      <c r="J19" s="29">
        <v>86991</v>
      </c>
      <c r="K19" s="29">
        <v>3578</v>
      </c>
      <c r="L19" s="29">
        <v>0</v>
      </c>
      <c r="M19" s="29">
        <v>0</v>
      </c>
      <c r="N19" s="28">
        <v>31183</v>
      </c>
      <c r="O19" s="30"/>
      <c r="P19" s="31"/>
      <c r="Q19" s="31"/>
      <c r="R19" s="31"/>
      <c r="S19" s="31"/>
      <c r="T19" s="31"/>
      <c r="U19" s="31"/>
      <c r="V19" s="31"/>
      <c r="W19" s="31"/>
      <c r="X19" s="32">
        <f t="shared" si="0"/>
        <v>0</v>
      </c>
      <c r="Y19" s="33">
        <f t="shared" si="1"/>
        <v>627053</v>
      </c>
    </row>
    <row r="20" spans="1:25" x14ac:dyDescent="0.3">
      <c r="A20" s="25" t="s">
        <v>65</v>
      </c>
      <c r="B20" s="25" t="s">
        <v>66</v>
      </c>
      <c r="C20" s="26" t="s">
        <v>67</v>
      </c>
      <c r="D20" s="26">
        <v>2025</v>
      </c>
      <c r="E20" s="26" t="s">
        <v>39</v>
      </c>
      <c r="F20" s="27" t="s">
        <v>40</v>
      </c>
      <c r="G20" s="28">
        <v>336215</v>
      </c>
      <c r="H20" s="29">
        <v>0</v>
      </c>
      <c r="I20" s="29">
        <v>180467</v>
      </c>
      <c r="J20" s="29">
        <v>116078</v>
      </c>
      <c r="K20" s="29">
        <v>3950</v>
      </c>
      <c r="L20" s="29">
        <v>0</v>
      </c>
      <c r="M20" s="29">
        <v>0</v>
      </c>
      <c r="N20" s="28">
        <v>33512</v>
      </c>
      <c r="O20" s="30"/>
      <c r="P20" s="31"/>
      <c r="Q20" s="31"/>
      <c r="R20" s="31"/>
      <c r="S20" s="31"/>
      <c r="T20" s="31"/>
      <c r="U20" s="31"/>
      <c r="V20" s="31"/>
      <c r="W20" s="31"/>
      <c r="X20" s="32">
        <f t="shared" si="0"/>
        <v>0</v>
      </c>
      <c r="Y20" s="33">
        <f t="shared" si="1"/>
        <v>670222</v>
      </c>
    </row>
    <row r="21" spans="1:25" x14ac:dyDescent="0.3">
      <c r="A21" s="25" t="s">
        <v>68</v>
      </c>
      <c r="B21" s="25" t="s">
        <v>69</v>
      </c>
      <c r="C21" s="26" t="s">
        <v>70</v>
      </c>
      <c r="D21" s="26">
        <v>2025</v>
      </c>
      <c r="E21" s="26" t="s">
        <v>39</v>
      </c>
      <c r="F21" s="27" t="s">
        <v>40</v>
      </c>
      <c r="G21" s="28">
        <v>381500</v>
      </c>
      <c r="H21" s="29">
        <v>0</v>
      </c>
      <c r="I21" s="29">
        <v>104299</v>
      </c>
      <c r="J21" s="29">
        <v>57339</v>
      </c>
      <c r="K21" s="29">
        <v>6000</v>
      </c>
      <c r="L21" s="29">
        <v>0</v>
      </c>
      <c r="M21" s="29">
        <v>0</v>
      </c>
      <c r="N21" s="28">
        <v>26102</v>
      </c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575240</v>
      </c>
    </row>
    <row r="22" spans="1:25" x14ac:dyDescent="0.3">
      <c r="A22" s="25" t="s">
        <v>71</v>
      </c>
      <c r="B22" s="25" t="s">
        <v>72</v>
      </c>
      <c r="C22" s="26" t="s">
        <v>73</v>
      </c>
      <c r="D22" s="26">
        <v>2025</v>
      </c>
      <c r="E22" s="26" t="s">
        <v>39</v>
      </c>
      <c r="F22" s="27" t="s">
        <v>40</v>
      </c>
      <c r="G22" s="28">
        <v>0</v>
      </c>
      <c r="H22" s="29">
        <v>361704</v>
      </c>
      <c r="I22" s="29">
        <v>104949</v>
      </c>
      <c r="J22" s="29">
        <v>0</v>
      </c>
      <c r="K22" s="29">
        <v>10000</v>
      </c>
      <c r="L22" s="29">
        <v>0</v>
      </c>
      <c r="M22" s="29">
        <v>0</v>
      </c>
      <c r="N22" s="28">
        <v>25712</v>
      </c>
      <c r="O22" s="30" t="s">
        <v>53</v>
      </c>
      <c r="P22" s="31">
        <v>0</v>
      </c>
      <c r="Q22" s="31">
        <v>12</v>
      </c>
      <c r="R22" s="31">
        <v>6</v>
      </c>
      <c r="S22" s="31">
        <v>2</v>
      </c>
      <c r="T22" s="31">
        <v>0</v>
      </c>
      <c r="U22" s="31">
        <v>0</v>
      </c>
      <c r="V22" s="31">
        <v>0</v>
      </c>
      <c r="W22" s="31">
        <v>0</v>
      </c>
      <c r="X22" s="32">
        <f t="shared" si="0"/>
        <v>20</v>
      </c>
      <c r="Y22" s="33">
        <f t="shared" si="1"/>
        <v>502365</v>
      </c>
    </row>
    <row r="23" spans="1:25" x14ac:dyDescent="0.3">
      <c r="A23" s="25" t="s">
        <v>74</v>
      </c>
      <c r="B23" s="25" t="s">
        <v>75</v>
      </c>
      <c r="C23" s="26" t="s">
        <v>76</v>
      </c>
      <c r="D23" s="26">
        <v>2025</v>
      </c>
      <c r="E23" s="26" t="s">
        <v>39</v>
      </c>
      <c r="F23" s="27" t="s">
        <v>40</v>
      </c>
      <c r="G23" s="28">
        <v>0</v>
      </c>
      <c r="H23" s="29">
        <v>473088</v>
      </c>
      <c r="I23" s="29">
        <v>154883</v>
      </c>
      <c r="J23" s="29">
        <v>0</v>
      </c>
      <c r="K23" s="29">
        <v>8325</v>
      </c>
      <c r="L23" s="29">
        <v>0</v>
      </c>
      <c r="M23" s="29">
        <v>0</v>
      </c>
      <c r="N23" s="28">
        <v>31962</v>
      </c>
      <c r="O23" s="30" t="s">
        <v>53</v>
      </c>
      <c r="P23" s="31">
        <v>0</v>
      </c>
      <c r="Q23" s="31">
        <v>0</v>
      </c>
      <c r="R23" s="31">
        <v>10</v>
      </c>
      <c r="S23" s="31">
        <v>8</v>
      </c>
      <c r="T23" s="31">
        <v>0</v>
      </c>
      <c r="U23" s="31">
        <v>0</v>
      </c>
      <c r="V23" s="31">
        <v>0</v>
      </c>
      <c r="W23" s="31">
        <v>0</v>
      </c>
      <c r="X23" s="32">
        <f t="shared" si="0"/>
        <v>18</v>
      </c>
      <c r="Y23" s="33">
        <f t="shared" si="1"/>
        <v>668258</v>
      </c>
    </row>
    <row r="24" spans="1:25" x14ac:dyDescent="0.3">
      <c r="A24" s="25" t="s">
        <v>77</v>
      </c>
      <c r="B24" s="25" t="s">
        <v>78</v>
      </c>
      <c r="C24" s="26" t="s">
        <v>79</v>
      </c>
      <c r="D24" s="26">
        <v>2025</v>
      </c>
      <c r="E24" s="26" t="s">
        <v>39</v>
      </c>
      <c r="F24" s="27" t="s">
        <v>40</v>
      </c>
      <c r="G24" s="28">
        <v>0</v>
      </c>
      <c r="H24" s="29">
        <v>199848</v>
      </c>
      <c r="I24" s="29">
        <v>52936</v>
      </c>
      <c r="J24" s="29">
        <v>0</v>
      </c>
      <c r="K24" s="29">
        <v>1000</v>
      </c>
      <c r="L24" s="29">
        <v>0</v>
      </c>
      <c r="M24" s="29">
        <v>0</v>
      </c>
      <c r="N24" s="28">
        <v>3547</v>
      </c>
      <c r="O24" s="30" t="s">
        <v>41</v>
      </c>
      <c r="P24" s="31">
        <v>6</v>
      </c>
      <c r="Q24" s="31">
        <v>3</v>
      </c>
      <c r="R24" s="31">
        <v>1</v>
      </c>
      <c r="S24" s="31">
        <v>0</v>
      </c>
      <c r="T24" s="31">
        <v>0</v>
      </c>
      <c r="U24" s="31">
        <v>0</v>
      </c>
      <c r="V24" s="31">
        <v>0</v>
      </c>
      <c r="W24" s="31">
        <v>0</v>
      </c>
      <c r="X24" s="32">
        <f t="shared" si="0"/>
        <v>10</v>
      </c>
      <c r="Y24" s="33">
        <f t="shared" si="1"/>
        <v>257331</v>
      </c>
    </row>
    <row r="25" spans="1:25" x14ac:dyDescent="0.3">
      <c r="A25" s="25" t="s">
        <v>68</v>
      </c>
      <c r="B25" s="25" t="s">
        <v>80</v>
      </c>
      <c r="C25" s="26" t="s">
        <v>81</v>
      </c>
      <c r="D25" s="26">
        <v>2025</v>
      </c>
      <c r="E25" s="26" t="s">
        <v>39</v>
      </c>
      <c r="F25" s="27" t="s">
        <v>40</v>
      </c>
      <c r="G25" s="28">
        <v>394884</v>
      </c>
      <c r="H25" s="29">
        <v>0</v>
      </c>
      <c r="I25" s="29">
        <v>115231</v>
      </c>
      <c r="J25" s="29">
        <v>80409</v>
      </c>
      <c r="K25" s="29">
        <v>6000</v>
      </c>
      <c r="L25" s="29">
        <v>0</v>
      </c>
      <c r="M25" s="29">
        <v>0</v>
      </c>
      <c r="N25" s="28">
        <v>17510</v>
      </c>
      <c r="O25" s="30"/>
      <c r="P25" s="31"/>
      <c r="Q25" s="31"/>
      <c r="R25" s="31"/>
      <c r="S25" s="31"/>
      <c r="T25" s="31"/>
      <c r="U25" s="31"/>
      <c r="V25" s="31"/>
      <c r="W25" s="31"/>
      <c r="X25" s="32">
        <f t="shared" si="0"/>
        <v>0</v>
      </c>
      <c r="Y25" s="33">
        <f t="shared" si="1"/>
        <v>614034</v>
      </c>
    </row>
    <row r="26" spans="1:25" x14ac:dyDescent="0.3">
      <c r="A26" s="25" t="s">
        <v>68</v>
      </c>
      <c r="B26" s="25" t="s">
        <v>82</v>
      </c>
      <c r="C26" s="26" t="s">
        <v>83</v>
      </c>
      <c r="D26" s="26">
        <v>2025</v>
      </c>
      <c r="E26" s="26" t="s">
        <v>39</v>
      </c>
      <c r="F26" s="27" t="s">
        <v>40</v>
      </c>
      <c r="G26" s="28">
        <v>2437513</v>
      </c>
      <c r="H26" s="29">
        <v>0</v>
      </c>
      <c r="I26" s="29">
        <v>836024</v>
      </c>
      <c r="J26" s="29">
        <v>384355</v>
      </c>
      <c r="K26" s="29">
        <v>8850</v>
      </c>
      <c r="L26" s="29">
        <v>0</v>
      </c>
      <c r="M26" s="29">
        <v>0</v>
      </c>
      <c r="N26" s="28">
        <v>207611</v>
      </c>
      <c r="O26" s="30"/>
      <c r="P26" s="31"/>
      <c r="Q26" s="31"/>
      <c r="R26" s="31"/>
      <c r="S26" s="31"/>
      <c r="T26" s="31"/>
      <c r="U26" s="31"/>
      <c r="V26" s="31"/>
      <c r="W26" s="31"/>
      <c r="X26" s="32">
        <f t="shared" si="0"/>
        <v>0</v>
      </c>
      <c r="Y26" s="33">
        <f t="shared" si="1"/>
        <v>3874353</v>
      </c>
    </row>
    <row r="27" spans="1:25" x14ac:dyDescent="0.3">
      <c r="A27" s="25" t="s">
        <v>44</v>
      </c>
      <c r="B27" s="25" t="s">
        <v>84</v>
      </c>
      <c r="C27" s="26" t="s">
        <v>85</v>
      </c>
      <c r="D27" s="26">
        <v>2025</v>
      </c>
      <c r="E27" s="26" t="s">
        <v>86</v>
      </c>
      <c r="F27" s="27" t="s">
        <v>87</v>
      </c>
      <c r="G27" s="28">
        <v>0</v>
      </c>
      <c r="H27" s="29">
        <v>0</v>
      </c>
      <c r="I27" s="29">
        <v>1357285</v>
      </c>
      <c r="J27" s="29">
        <v>0</v>
      </c>
      <c r="K27" s="29">
        <v>0</v>
      </c>
      <c r="L27" s="29">
        <v>0</v>
      </c>
      <c r="M27" s="29">
        <v>0</v>
      </c>
      <c r="N27" s="28">
        <v>123954</v>
      </c>
      <c r="O27" s="30"/>
      <c r="P27" s="31"/>
      <c r="Q27" s="31"/>
      <c r="R27" s="31"/>
      <c r="S27" s="31"/>
      <c r="T27" s="31"/>
      <c r="U27" s="31"/>
      <c r="V27" s="31"/>
      <c r="W27" s="31"/>
      <c r="X27" s="32">
        <f t="shared" si="0"/>
        <v>0</v>
      </c>
      <c r="Y27" s="33">
        <f t="shared" si="1"/>
        <v>1481239</v>
      </c>
    </row>
    <row r="28" spans="1:25" x14ac:dyDescent="0.3">
      <c r="A28" s="25" t="s">
        <v>71</v>
      </c>
      <c r="B28" s="25" t="s">
        <v>88</v>
      </c>
      <c r="C28" s="26" t="s">
        <v>89</v>
      </c>
      <c r="D28" s="26">
        <v>2025</v>
      </c>
      <c r="E28" s="26" t="s">
        <v>39</v>
      </c>
      <c r="F28" s="27" t="s">
        <v>40</v>
      </c>
      <c r="G28" s="28">
        <v>1218544</v>
      </c>
      <c r="H28" s="29">
        <v>0</v>
      </c>
      <c r="I28" s="29">
        <v>619080</v>
      </c>
      <c r="J28" s="29">
        <v>40538</v>
      </c>
      <c r="K28" s="29">
        <v>45000</v>
      </c>
      <c r="L28" s="29">
        <v>0</v>
      </c>
      <c r="M28" s="29">
        <v>0</v>
      </c>
      <c r="N28" s="28">
        <v>137680</v>
      </c>
      <c r="O28" s="30"/>
      <c r="P28" s="31"/>
      <c r="Q28" s="31"/>
      <c r="R28" s="31"/>
      <c r="S28" s="31"/>
      <c r="T28" s="31"/>
      <c r="U28" s="31"/>
      <c r="V28" s="31"/>
      <c r="W28" s="31"/>
      <c r="X28" s="32">
        <f t="shared" si="0"/>
        <v>0</v>
      </c>
      <c r="Y28" s="33">
        <f t="shared" si="1"/>
        <v>2060842</v>
      </c>
    </row>
    <row r="29" spans="1:25" x14ac:dyDescent="0.3">
      <c r="A29" s="25" t="s">
        <v>68</v>
      </c>
      <c r="B29" s="25" t="s">
        <v>90</v>
      </c>
      <c r="C29" s="26" t="s">
        <v>91</v>
      </c>
      <c r="D29" s="26">
        <v>2025</v>
      </c>
      <c r="E29" s="26" t="s">
        <v>39</v>
      </c>
      <c r="F29" s="27" t="s">
        <v>40</v>
      </c>
      <c r="G29" s="28">
        <v>1622514</v>
      </c>
      <c r="H29" s="29">
        <v>0</v>
      </c>
      <c r="I29" s="29">
        <v>375841</v>
      </c>
      <c r="J29" s="29">
        <v>308248</v>
      </c>
      <c r="K29" s="29">
        <v>4700</v>
      </c>
      <c r="L29" s="29">
        <v>0</v>
      </c>
      <c r="M29" s="29">
        <v>0</v>
      </c>
      <c r="N29" s="28">
        <v>146976</v>
      </c>
      <c r="O29" s="30"/>
      <c r="P29" s="31"/>
      <c r="Q29" s="31"/>
      <c r="R29" s="31"/>
      <c r="S29" s="31"/>
      <c r="T29" s="31"/>
      <c r="U29" s="31"/>
      <c r="V29" s="31"/>
      <c r="W29" s="31"/>
      <c r="X29" s="32">
        <f t="shared" si="0"/>
        <v>0</v>
      </c>
      <c r="Y29" s="33">
        <f t="shared" si="1"/>
        <v>2458279</v>
      </c>
    </row>
    <row r="30" spans="1:25" x14ac:dyDescent="0.3">
      <c r="A30" s="25" t="s">
        <v>77</v>
      </c>
      <c r="B30" s="25" t="s">
        <v>92</v>
      </c>
      <c r="C30" s="26" t="s">
        <v>93</v>
      </c>
      <c r="D30" s="26">
        <v>2025</v>
      </c>
      <c r="E30" s="26" t="s">
        <v>94</v>
      </c>
      <c r="F30" s="27" t="s">
        <v>87</v>
      </c>
      <c r="G30" s="28">
        <v>0</v>
      </c>
      <c r="H30" s="29">
        <v>628128</v>
      </c>
      <c r="I30" s="29">
        <v>287547</v>
      </c>
      <c r="J30" s="29">
        <v>81763</v>
      </c>
      <c r="K30" s="29">
        <v>5500</v>
      </c>
      <c r="L30" s="29">
        <v>0</v>
      </c>
      <c r="M30" s="29">
        <v>0</v>
      </c>
      <c r="N30" s="28">
        <v>15981</v>
      </c>
      <c r="O30" s="30" t="s">
        <v>41</v>
      </c>
      <c r="P30" s="31">
        <v>36</v>
      </c>
      <c r="Q30" s="31">
        <v>0</v>
      </c>
      <c r="R30" s="31">
        <v>0</v>
      </c>
      <c r="S30" s="31">
        <v>0</v>
      </c>
      <c r="T30" s="31">
        <v>0</v>
      </c>
      <c r="U30" s="31">
        <v>0</v>
      </c>
      <c r="V30" s="31">
        <v>0</v>
      </c>
      <c r="W30" s="31">
        <v>0</v>
      </c>
      <c r="X30" s="32">
        <f t="shared" si="0"/>
        <v>36</v>
      </c>
      <c r="Y30" s="33">
        <f t="shared" si="1"/>
        <v>1018919</v>
      </c>
    </row>
    <row r="31" spans="1:25" x14ac:dyDescent="0.3">
      <c r="A31" s="25" t="s">
        <v>68</v>
      </c>
      <c r="B31" s="25" t="s">
        <v>95</v>
      </c>
      <c r="C31" s="26" t="s">
        <v>96</v>
      </c>
      <c r="D31" s="26">
        <v>2025</v>
      </c>
      <c r="E31" s="26" t="s">
        <v>39</v>
      </c>
      <c r="F31" s="27" t="s">
        <v>40</v>
      </c>
      <c r="G31" s="28">
        <v>98100</v>
      </c>
      <c r="H31" s="29">
        <v>0</v>
      </c>
      <c r="I31" s="29">
        <v>170000</v>
      </c>
      <c r="J31" s="29">
        <v>6595</v>
      </c>
      <c r="K31" s="29">
        <v>6100</v>
      </c>
      <c r="L31" s="29">
        <v>0</v>
      </c>
      <c r="M31" s="29">
        <v>0</v>
      </c>
      <c r="N31" s="28">
        <v>23634</v>
      </c>
      <c r="O31" s="30"/>
      <c r="P31" s="31"/>
      <c r="Q31" s="31"/>
      <c r="R31" s="31"/>
      <c r="S31" s="31"/>
      <c r="T31" s="31"/>
      <c r="U31" s="31"/>
      <c r="V31" s="31"/>
      <c r="W31" s="31"/>
      <c r="X31" s="32">
        <f t="shared" si="0"/>
        <v>0</v>
      </c>
      <c r="Y31" s="33">
        <f t="shared" si="1"/>
        <v>304429</v>
      </c>
    </row>
    <row r="32" spans="1:25" x14ac:dyDescent="0.3">
      <c r="A32" s="25" t="s">
        <v>97</v>
      </c>
      <c r="B32" s="25" t="s">
        <v>98</v>
      </c>
      <c r="C32" s="26" t="s">
        <v>99</v>
      </c>
      <c r="D32" s="26">
        <v>2025</v>
      </c>
      <c r="E32" s="26" t="s">
        <v>94</v>
      </c>
      <c r="F32" s="27" t="s">
        <v>87</v>
      </c>
      <c r="G32" s="28">
        <v>135000</v>
      </c>
      <c r="H32" s="29">
        <v>1130460</v>
      </c>
      <c r="I32" s="29">
        <v>356668</v>
      </c>
      <c r="J32" s="29">
        <v>0</v>
      </c>
      <c r="K32" s="29">
        <v>0</v>
      </c>
      <c r="L32" s="29">
        <v>0</v>
      </c>
      <c r="M32" s="29">
        <v>0</v>
      </c>
      <c r="N32" s="28">
        <v>148728</v>
      </c>
      <c r="O32" s="30" t="s">
        <v>41</v>
      </c>
      <c r="P32" s="31">
        <v>42</v>
      </c>
      <c r="Q32" s="31">
        <v>16</v>
      </c>
      <c r="R32" s="31">
        <v>1</v>
      </c>
      <c r="S32" s="31">
        <v>0</v>
      </c>
      <c r="T32" s="31">
        <v>0</v>
      </c>
      <c r="U32" s="31">
        <v>0</v>
      </c>
      <c r="V32" s="31">
        <v>0</v>
      </c>
      <c r="W32" s="31">
        <v>0</v>
      </c>
      <c r="X32" s="32">
        <f t="shared" si="0"/>
        <v>59</v>
      </c>
      <c r="Y32" s="33">
        <f t="shared" si="1"/>
        <v>1770856</v>
      </c>
    </row>
    <row r="33" spans="1:25" x14ac:dyDescent="0.3">
      <c r="A33" s="25" t="s">
        <v>100</v>
      </c>
      <c r="B33" s="25" t="s">
        <v>101</v>
      </c>
      <c r="C33" s="26" t="s">
        <v>102</v>
      </c>
      <c r="D33" s="26">
        <v>2025</v>
      </c>
      <c r="E33" s="26" t="s">
        <v>39</v>
      </c>
      <c r="F33" s="27" t="s">
        <v>40</v>
      </c>
      <c r="G33" s="28">
        <v>240044</v>
      </c>
      <c r="H33" s="29">
        <v>0</v>
      </c>
      <c r="I33" s="29">
        <v>55440</v>
      </c>
      <c r="J33" s="29">
        <v>63220</v>
      </c>
      <c r="K33" s="29">
        <v>1160</v>
      </c>
      <c r="L33" s="29">
        <v>0</v>
      </c>
      <c r="M33" s="29">
        <v>0</v>
      </c>
      <c r="N33" s="28">
        <v>11243</v>
      </c>
      <c r="O33" s="30"/>
      <c r="P33" s="31"/>
      <c r="Q33" s="31"/>
      <c r="R33" s="31"/>
      <c r="S33" s="31"/>
      <c r="T33" s="31"/>
      <c r="U33" s="31"/>
      <c r="V33" s="31"/>
      <c r="W33" s="31"/>
      <c r="X33" s="32">
        <f t="shared" si="0"/>
        <v>0</v>
      </c>
      <c r="Y33" s="33">
        <f t="shared" si="1"/>
        <v>371107</v>
      </c>
    </row>
    <row r="34" spans="1:25" x14ac:dyDescent="0.3">
      <c r="A34" s="25" t="s">
        <v>65</v>
      </c>
      <c r="B34" s="25" t="s">
        <v>103</v>
      </c>
      <c r="C34" s="26" t="s">
        <v>104</v>
      </c>
      <c r="D34" s="26">
        <v>2025</v>
      </c>
      <c r="E34" s="26" t="s">
        <v>39</v>
      </c>
      <c r="F34" s="27" t="s">
        <v>40</v>
      </c>
      <c r="G34" s="28">
        <v>0</v>
      </c>
      <c r="H34" s="29">
        <v>261720</v>
      </c>
      <c r="I34" s="29">
        <v>97844</v>
      </c>
      <c r="J34" s="29">
        <v>0</v>
      </c>
      <c r="K34" s="29">
        <v>2917</v>
      </c>
      <c r="L34" s="29">
        <v>0</v>
      </c>
      <c r="M34" s="29">
        <v>0</v>
      </c>
      <c r="N34" s="28">
        <v>30000</v>
      </c>
      <c r="O34" s="30" t="s">
        <v>41</v>
      </c>
      <c r="P34" s="31">
        <v>15</v>
      </c>
      <c r="Q34" s="31">
        <v>0</v>
      </c>
      <c r="R34" s="31">
        <v>0</v>
      </c>
      <c r="S34" s="31">
        <v>0</v>
      </c>
      <c r="T34" s="31">
        <v>0</v>
      </c>
      <c r="U34" s="31">
        <v>0</v>
      </c>
      <c r="V34" s="31">
        <v>0</v>
      </c>
      <c r="W34" s="31">
        <v>0</v>
      </c>
      <c r="X34" s="32">
        <f t="shared" si="0"/>
        <v>15</v>
      </c>
      <c r="Y34" s="33">
        <f t="shared" si="1"/>
        <v>392481</v>
      </c>
    </row>
    <row r="35" spans="1:25" x14ac:dyDescent="0.3">
      <c r="A35" s="25" t="s">
        <v>105</v>
      </c>
      <c r="B35" s="25" t="s">
        <v>106</v>
      </c>
      <c r="C35" s="26" t="s">
        <v>107</v>
      </c>
      <c r="D35" s="26">
        <v>2025</v>
      </c>
      <c r="E35" s="26" t="s">
        <v>39</v>
      </c>
      <c r="F35" s="27" t="s">
        <v>40</v>
      </c>
      <c r="G35" s="28">
        <v>0</v>
      </c>
      <c r="H35" s="29">
        <v>395880</v>
      </c>
      <c r="I35" s="29">
        <v>165390</v>
      </c>
      <c r="J35" s="29">
        <v>0</v>
      </c>
      <c r="K35" s="29">
        <v>1500</v>
      </c>
      <c r="L35" s="29">
        <v>0</v>
      </c>
      <c r="M35" s="29">
        <v>0</v>
      </c>
      <c r="N35" s="28">
        <v>52715</v>
      </c>
      <c r="O35" s="30" t="s">
        <v>41</v>
      </c>
      <c r="P35" s="31">
        <v>0</v>
      </c>
      <c r="Q35" s="31">
        <v>0</v>
      </c>
      <c r="R35" s="31">
        <v>6</v>
      </c>
      <c r="S35" s="31">
        <v>8</v>
      </c>
      <c r="T35" s="31">
        <v>0</v>
      </c>
      <c r="U35" s="31">
        <v>0</v>
      </c>
      <c r="V35" s="31">
        <v>0</v>
      </c>
      <c r="W35" s="31">
        <v>0</v>
      </c>
      <c r="X35" s="32">
        <f t="shared" si="0"/>
        <v>14</v>
      </c>
      <c r="Y35" s="33">
        <f t="shared" si="1"/>
        <v>615485</v>
      </c>
    </row>
    <row r="36" spans="1:25" x14ac:dyDescent="0.3">
      <c r="A36" s="25"/>
      <c r="B36" s="25"/>
      <c r="C36" s="26"/>
      <c r="D36" s="26"/>
      <c r="E36" s="26"/>
      <c r="F36" s="27" t="s">
        <v>40</v>
      </c>
      <c r="G36" s="28"/>
      <c r="H36" s="29"/>
      <c r="I36" s="29"/>
      <c r="J36" s="29"/>
      <c r="K36" s="29"/>
      <c r="L36" s="29"/>
      <c r="M36" s="29"/>
      <c r="N36" s="28"/>
      <c r="O36" s="30"/>
      <c r="P36" s="31"/>
      <c r="Q36" s="31"/>
      <c r="R36" s="31"/>
      <c r="S36" s="31"/>
      <c r="T36" s="31"/>
      <c r="U36" s="31"/>
      <c r="V36" s="31"/>
      <c r="W36" s="31"/>
      <c r="X36" s="32">
        <f t="shared" si="0"/>
        <v>0</v>
      </c>
      <c r="Y36" s="33">
        <f t="shared" si="1"/>
        <v>0</v>
      </c>
    </row>
    <row r="37" spans="1:25" x14ac:dyDescent="0.3">
      <c r="A37" s="25"/>
      <c r="B37" s="25"/>
      <c r="C37" s="26"/>
      <c r="D37" s="26"/>
      <c r="E37" s="26"/>
      <c r="F37" s="27" t="s">
        <v>40</v>
      </c>
      <c r="G37" s="28"/>
      <c r="H37" s="29"/>
      <c r="I37" s="29"/>
      <c r="J37" s="29"/>
      <c r="K37" s="29"/>
      <c r="L37" s="29"/>
      <c r="M37" s="29"/>
      <c r="N37" s="28"/>
      <c r="O37" s="30"/>
      <c r="P37" s="31"/>
      <c r="Q37" s="31"/>
      <c r="R37" s="31"/>
      <c r="S37" s="31"/>
      <c r="T37" s="31"/>
      <c r="U37" s="31"/>
      <c r="V37" s="31"/>
      <c r="W37" s="31"/>
      <c r="X37" s="32">
        <f t="shared" si="0"/>
        <v>0</v>
      </c>
      <c r="Y37" s="33">
        <f t="shared" si="1"/>
        <v>0</v>
      </c>
    </row>
    <row r="38" spans="1:25" x14ac:dyDescent="0.3">
      <c r="A38" s="25"/>
      <c r="B38" s="25"/>
      <c r="C38" s="26"/>
      <c r="D38" s="26"/>
      <c r="E38" s="26"/>
      <c r="F38" s="27" t="s">
        <v>40</v>
      </c>
      <c r="G38" s="28"/>
      <c r="H38" s="29"/>
      <c r="I38" s="29"/>
      <c r="J38" s="29"/>
      <c r="K38" s="29"/>
      <c r="L38" s="29"/>
      <c r="M38" s="29"/>
      <c r="N38" s="28"/>
      <c r="O38" s="30"/>
      <c r="P38" s="31"/>
      <c r="Q38" s="31"/>
      <c r="R38" s="31"/>
      <c r="S38" s="31"/>
      <c r="T38" s="31"/>
      <c r="U38" s="31"/>
      <c r="V38" s="31"/>
      <c r="W38" s="31"/>
      <c r="X38" s="32">
        <f t="shared" si="0"/>
        <v>0</v>
      </c>
      <c r="Y38" s="33">
        <f t="shared" si="1"/>
        <v>0</v>
      </c>
    </row>
    <row r="39" spans="1:25" x14ac:dyDescent="0.3">
      <c r="A39" s="25"/>
      <c r="B39" s="25"/>
      <c r="C39" s="26"/>
      <c r="D39" s="26"/>
      <c r="E39" s="26"/>
      <c r="F39" s="27" t="s">
        <v>40</v>
      </c>
      <c r="G39" s="28"/>
      <c r="H39" s="29"/>
      <c r="I39" s="29"/>
      <c r="J39" s="29"/>
      <c r="K39" s="29"/>
      <c r="L39" s="29"/>
      <c r="M39" s="29"/>
      <c r="N39" s="28"/>
      <c r="O39" s="30"/>
      <c r="P39" s="31"/>
      <c r="Q39" s="31"/>
      <c r="R39" s="31"/>
      <c r="S39" s="31"/>
      <c r="T39" s="31"/>
      <c r="U39" s="31"/>
      <c r="V39" s="31"/>
      <c r="W39" s="31"/>
      <c r="X39" s="32">
        <f t="shared" si="0"/>
        <v>0</v>
      </c>
      <c r="Y39" s="33">
        <f t="shared" si="1"/>
        <v>0</v>
      </c>
    </row>
    <row r="40" spans="1:25" x14ac:dyDescent="0.3">
      <c r="A40" s="25"/>
      <c r="B40" s="25"/>
      <c r="C40" s="26"/>
      <c r="D40" s="26"/>
      <c r="E40" s="26"/>
      <c r="F40" s="27" t="s">
        <v>40</v>
      </c>
      <c r="G40" s="28"/>
      <c r="H40" s="29"/>
      <c r="I40" s="29"/>
      <c r="J40" s="29"/>
      <c r="K40" s="29"/>
      <c r="L40" s="29"/>
      <c r="M40" s="29"/>
      <c r="N40" s="28"/>
      <c r="O40" s="30"/>
      <c r="P40" s="31"/>
      <c r="Q40" s="31"/>
      <c r="R40" s="31"/>
      <c r="S40" s="31"/>
      <c r="T40" s="31"/>
      <c r="U40" s="31"/>
      <c r="V40" s="31"/>
      <c r="W40" s="31"/>
      <c r="X40" s="32">
        <f t="shared" si="0"/>
        <v>0</v>
      </c>
      <c r="Y40" s="33">
        <f t="shared" si="1"/>
        <v>0</v>
      </c>
    </row>
    <row r="41" spans="1:25" x14ac:dyDescent="0.3">
      <c r="A41" s="25"/>
      <c r="B41" s="25"/>
      <c r="C41" s="26"/>
      <c r="D41" s="26"/>
      <c r="E41" s="26"/>
      <c r="F41" s="27" t="s">
        <v>40</v>
      </c>
      <c r="G41" s="28"/>
      <c r="H41" s="29"/>
      <c r="I41" s="29"/>
      <c r="J41" s="29"/>
      <c r="K41" s="29"/>
      <c r="L41" s="29"/>
      <c r="M41" s="29"/>
      <c r="N41" s="28"/>
      <c r="O41" s="30"/>
      <c r="P41" s="31"/>
      <c r="Q41" s="31"/>
      <c r="R41" s="31"/>
      <c r="S41" s="31"/>
      <c r="T41" s="31"/>
      <c r="U41" s="31"/>
      <c r="V41" s="31"/>
      <c r="W41" s="31"/>
      <c r="X41" s="32">
        <f t="shared" si="0"/>
        <v>0</v>
      </c>
      <c r="Y41" s="33">
        <f t="shared" si="1"/>
        <v>0</v>
      </c>
    </row>
    <row r="42" spans="1:25" x14ac:dyDescent="0.3">
      <c r="A42" s="25"/>
      <c r="B42" s="25"/>
      <c r="C42" s="26"/>
      <c r="D42" s="26"/>
      <c r="E42" s="26"/>
      <c r="F42" s="27" t="s">
        <v>40</v>
      </c>
      <c r="G42" s="28"/>
      <c r="H42" s="29"/>
      <c r="I42" s="29"/>
      <c r="J42" s="29"/>
      <c r="K42" s="29"/>
      <c r="L42" s="29"/>
      <c r="M42" s="29"/>
      <c r="N42" s="28"/>
      <c r="O42" s="30"/>
      <c r="P42" s="31"/>
      <c r="Q42" s="31"/>
      <c r="R42" s="31"/>
      <c r="S42" s="31"/>
      <c r="T42" s="31"/>
      <c r="U42" s="31"/>
      <c r="V42" s="31"/>
      <c r="W42" s="31"/>
      <c r="X42" s="32">
        <f t="shared" si="0"/>
        <v>0</v>
      </c>
      <c r="Y42" s="33">
        <f t="shared" si="1"/>
        <v>0</v>
      </c>
    </row>
    <row r="43" spans="1:25" x14ac:dyDescent="0.3">
      <c r="A43" s="25"/>
      <c r="B43" s="25"/>
      <c r="C43" s="26"/>
      <c r="D43" s="26"/>
      <c r="E43" s="26"/>
      <c r="F43" s="27" t="s">
        <v>40</v>
      </c>
      <c r="G43" s="28"/>
      <c r="H43" s="29"/>
      <c r="I43" s="29"/>
      <c r="J43" s="29"/>
      <c r="K43" s="29"/>
      <c r="L43" s="29"/>
      <c r="M43" s="29"/>
      <c r="N43" s="28"/>
      <c r="O43" s="30"/>
      <c r="P43" s="31"/>
      <c r="Q43" s="31"/>
      <c r="R43" s="31"/>
      <c r="S43" s="31"/>
      <c r="T43" s="31"/>
      <c r="U43" s="31"/>
      <c r="V43" s="31"/>
      <c r="W43" s="31"/>
      <c r="X43" s="32">
        <f t="shared" si="0"/>
        <v>0</v>
      </c>
      <c r="Y43" s="33">
        <f t="shared" si="1"/>
        <v>0</v>
      </c>
    </row>
    <row r="44" spans="1:25" x14ac:dyDescent="0.3">
      <c r="A44" s="25"/>
      <c r="B44" s="25"/>
      <c r="C44" s="26"/>
      <c r="D44" s="26"/>
      <c r="E44" s="26"/>
      <c r="F44" s="27" t="s">
        <v>40</v>
      </c>
      <c r="G44" s="28"/>
      <c r="H44" s="29"/>
      <c r="I44" s="29"/>
      <c r="J44" s="29"/>
      <c r="K44" s="29"/>
      <c r="L44" s="29"/>
      <c r="M44" s="29"/>
      <c r="N44" s="28"/>
      <c r="O44" s="30"/>
      <c r="P44" s="31"/>
      <c r="Q44" s="31"/>
      <c r="R44" s="31"/>
      <c r="S44" s="31"/>
      <c r="T44" s="31"/>
      <c r="U44" s="31"/>
      <c r="V44" s="31"/>
      <c r="W44" s="31"/>
      <c r="X44" s="32">
        <f t="shared" si="0"/>
        <v>0</v>
      </c>
      <c r="Y44" s="33">
        <f t="shared" si="1"/>
        <v>0</v>
      </c>
    </row>
    <row r="45" spans="1:25" x14ac:dyDescent="0.3">
      <c r="A45" s="25"/>
      <c r="B45" s="25"/>
      <c r="C45" s="26"/>
      <c r="D45" s="26"/>
      <c r="E45" s="26"/>
      <c r="F45" s="27" t="s">
        <v>40</v>
      </c>
      <c r="G45" s="28"/>
      <c r="H45" s="29"/>
      <c r="I45" s="29"/>
      <c r="J45" s="29"/>
      <c r="K45" s="29"/>
      <c r="L45" s="29"/>
      <c r="M45" s="29"/>
      <c r="N45" s="28"/>
      <c r="O45" s="30"/>
      <c r="P45" s="31"/>
      <c r="Q45" s="31"/>
      <c r="R45" s="31"/>
      <c r="S45" s="31"/>
      <c r="T45" s="31"/>
      <c r="U45" s="31"/>
      <c r="V45" s="31"/>
      <c r="W45" s="31"/>
      <c r="X45" s="32">
        <f t="shared" si="0"/>
        <v>0</v>
      </c>
      <c r="Y45" s="33">
        <f t="shared" si="1"/>
        <v>0</v>
      </c>
    </row>
  </sheetData>
  <autoFilter ref="A10:Y10" xr:uid="{5E10E970-6E1F-4ADB-9CED-3BB6721716FC}"/>
  <conditionalFormatting sqref="D11:D45">
    <cfRule type="expression" dxfId="2" priority="1">
      <formula>OR($D11&gt;2025,AND($D11&lt;2025,$D11&lt;&gt;""))</formula>
    </cfRule>
  </conditionalFormatting>
  <conditionalFormatting sqref="Y11:Y45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45" xr:uid="{DB61B91F-88C2-4840-93AC-47F021EE829E}">
      <formula1>"DV, YHDP"</formula1>
    </dataValidation>
    <dataValidation type="list" allowBlank="1" showInputMessage="1" showErrorMessage="1" sqref="O11:O45" xr:uid="{2E4A3D6C-F89B-4FFE-A925-7CE74D59064A}">
      <formula1>"FMR, Actual Rent"</formula1>
    </dataValidation>
    <dataValidation type="list" allowBlank="1" showInputMessage="1" showErrorMessage="1" sqref="E11:E45" xr:uid="{C2C95A02-702C-471E-A123-7A005966CB81}">
      <formula1>"PH, TH, Joint TH &amp; PH-RRH, HMIS, SSO, TRA, PRA, SRA, S+C/SRO"</formula1>
    </dataValidation>
    <dataValidation allowBlank="1" showErrorMessage="1" sqref="A10:Y10" xr:uid="{10DD8EB8-9E7E-47EE-BFC2-888715C4B89C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2024-06-13T16:12:38Z</dcterms:created>
  <dcterms:modified xsi:type="dcterms:W3CDTF">2024-06-13T19:42:23Z</dcterms:modified>
</cp:coreProperties>
</file>