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9F34392E-3F75-4847-8FB2-44EF1FDC0E10}" xr6:coauthVersionLast="47" xr6:coauthVersionMax="47" xr10:uidLastSave="{00000000-0000-0000-0000-000000000000}"/>
  <bookViews>
    <workbookView xWindow="4992" yWindow="4992" windowWidth="23220" windowHeight="12720" xr2:uid="{34ECA11D-03D5-47DF-BF9D-44D2C01B8E3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8" i="1" l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Y70" i="1"/>
  <c r="X70" i="1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5" i="1"/>
  <c r="C5" i="1" s="1"/>
  <c r="B7" i="1" l="1"/>
  <c r="B6" i="1"/>
  <c r="C6" i="1" s="1"/>
</calcChain>
</file>

<file path=xl/sharedStrings.xml><?xml version="1.0" encoding="utf-8"?>
<sst xmlns="http://schemas.openxmlformats.org/spreadsheetml/2006/main" count="370" uniqueCount="186">
  <si>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</si>
  <si>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</si>
  <si>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</si>
  <si>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</si>
  <si>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</si>
  <si>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</si>
  <si>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</si>
  <si>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</si>
  <si>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</si>
  <si>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</si>
  <si>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</si>
  <si>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</si>
  <si>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</si>
  <si>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</si>
  <si>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</si>
  <si>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</si>
  <si>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</si>
  <si>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</si>
  <si>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</si>
  <si>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</si>
  <si>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</si>
  <si>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</si>
  <si>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</si>
  <si>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</si>
  <si>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</si>
  <si>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</si>
  <si>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</si>
  <si>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</si>
  <si>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</si>
  <si>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</si>
  <si>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</si>
  <si>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</si>
  <si>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</si>
  <si>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</si>
  <si>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</si>
  <si>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CA-601</t>
  </si>
  <si>
    <t>SAN DIEGO HOUSING COMMISSION</t>
  </si>
  <si>
    <t>SDHC Merged Grant</t>
  </si>
  <si>
    <t>CA0534L9D012316</t>
  </si>
  <si>
    <t>PH</t>
  </si>
  <si>
    <t/>
  </si>
  <si>
    <t>FMR</t>
  </si>
  <si>
    <t>Los Angeles</t>
  </si>
  <si>
    <t>San Diego City and County CoC</t>
  </si>
  <si>
    <t>Regional Task Force on the Homeless</t>
  </si>
  <si>
    <t>Catholic Charities, Diocese of San Diego</t>
  </si>
  <si>
    <t>Ninth &amp; F St Renewal (CA0539) (CA0539L9D012215)</t>
  </si>
  <si>
    <t>CA0539L9D012316</t>
  </si>
  <si>
    <t>YMCA of San Diego County</t>
  </si>
  <si>
    <t>Turning Point Renewal Project Application FY2023 (CA0553)</t>
  </si>
  <si>
    <t>CA0553L9D012316</t>
  </si>
  <si>
    <t>TH</t>
  </si>
  <si>
    <t>Mental Health Systems Inc</t>
  </si>
  <si>
    <t>2023 MHS S+C II Renewal (CA0689)</t>
  </si>
  <si>
    <t>CA0689L9D012310</t>
  </si>
  <si>
    <t>2023 Renewal S+C I (CA0693)</t>
  </si>
  <si>
    <t>CA0693L9D012316</t>
  </si>
  <si>
    <t>Regional Task Force on the Homeless Inc.</t>
  </si>
  <si>
    <t>HMIS San Diego County CA0702-2023 Renewal</t>
  </si>
  <si>
    <t>CA0702L9D012316</t>
  </si>
  <si>
    <t>Community HousingWorks</t>
  </si>
  <si>
    <t>Las Casitas PSH FY 2023 (CA0703L9D012316)</t>
  </si>
  <si>
    <t>CA0703L9D012316</t>
  </si>
  <si>
    <t>2023 North County Safe Haven Renewal (CA0708)</t>
  </si>
  <si>
    <t>CA0708L9D012316</t>
  </si>
  <si>
    <t>SH</t>
  </si>
  <si>
    <t>Manzanita PSH FY 2023 (CA0709L9DO12316)</t>
  </si>
  <si>
    <t>CA0709L9D012316</t>
  </si>
  <si>
    <t>City of Oceanside</t>
  </si>
  <si>
    <t>Women's Resource Center Renewal 2023 (CA0714)</t>
  </si>
  <si>
    <t>CA0714L9D012316</t>
  </si>
  <si>
    <t>St. Vincent de Paul Village, Inc.</t>
  </si>
  <si>
    <t>Boulevard Apartments 2023</t>
  </si>
  <si>
    <t>CA0802L9D012315</t>
  </si>
  <si>
    <t>The Association For Community Housing Solutions, dba Housing Innovation Partners</t>
  </si>
  <si>
    <t>TACHS PRIZM</t>
  </si>
  <si>
    <t>CA0803L9D012315</t>
  </si>
  <si>
    <t>TACHS HIP Operations</t>
  </si>
  <si>
    <t>CA0926L9D012314</t>
  </si>
  <si>
    <t>Interfaith Community Services, Inc.</t>
  </si>
  <si>
    <t>Raymond's Refuge</t>
  </si>
  <si>
    <t>CA0944L9D012314</t>
  </si>
  <si>
    <t>Home Start, Inc.</t>
  </si>
  <si>
    <t>Maternity Shelter Home CA0999-2023</t>
  </si>
  <si>
    <t>CA0999L9D012310</t>
  </si>
  <si>
    <t>El Norte PSH FY 2023 (CA1025L9D012309)</t>
  </si>
  <si>
    <t>CA1025L9D012309</t>
  </si>
  <si>
    <t>PATH</t>
  </si>
  <si>
    <t>PATH Connections Housing</t>
  </si>
  <si>
    <t>CA1115L9D012312</t>
  </si>
  <si>
    <t>San Diego Rapid Re Housing Program</t>
  </si>
  <si>
    <t>CA1208L9D012310</t>
  </si>
  <si>
    <t>Rental Assistance Program</t>
  </si>
  <si>
    <t>CA1253L9D012310</t>
  </si>
  <si>
    <t>Village Rapid Rehousing Consolidated 2023</t>
  </si>
  <si>
    <t>CA1348L9D012309</t>
  </si>
  <si>
    <t>Actual Rent</t>
  </si>
  <si>
    <t>Crisis House</t>
  </si>
  <si>
    <t>Journey Home 2023</t>
  </si>
  <si>
    <t>CA1433L9D012308</t>
  </si>
  <si>
    <t>Vietnam Veterans of San Diego</t>
  </si>
  <si>
    <t>Hud Escondido Veteran Apartments 2023 Renewal</t>
  </si>
  <si>
    <t>CA1434L9D012308</t>
  </si>
  <si>
    <t>The Salvation Army, a California Corporation</t>
  </si>
  <si>
    <t>Door of Hope Rapid Rehousing</t>
  </si>
  <si>
    <t>CA1436L9D012308</t>
  </si>
  <si>
    <t>Rachel's Rapid Rehousing Renewal FY 2022 (CA1438) (CA1438L9D012207)</t>
  </si>
  <si>
    <t>CA1438L9D012308</t>
  </si>
  <si>
    <t>Alpha Project for the Homeless</t>
  </si>
  <si>
    <t>Alpha Square 2023 (FY 24-25)</t>
  </si>
  <si>
    <t>CA1508L9D012308</t>
  </si>
  <si>
    <t>St. Vincent de Paul Village 2015 Bonus Project 2023</t>
  </si>
  <si>
    <t>CA1510L9D012308</t>
  </si>
  <si>
    <t>CoC Regional CAHP 2023 CA1511</t>
  </si>
  <si>
    <t>CA1511L9D012308</t>
  </si>
  <si>
    <t>SSO</t>
  </si>
  <si>
    <t>Community Resource Center</t>
  </si>
  <si>
    <t>RRH CRC23</t>
  </si>
  <si>
    <t>CA1598L9D012307</t>
  </si>
  <si>
    <t>Rapid Rehousing 2023 (FY24-25)</t>
  </si>
  <si>
    <t>CA1600L9D012307</t>
  </si>
  <si>
    <t>Home Now</t>
  </si>
  <si>
    <t>CA1601L9D012307</t>
  </si>
  <si>
    <t>TAY Rapid Rehousing</t>
  </si>
  <si>
    <t>CA1602L9D012307</t>
  </si>
  <si>
    <t>New Journey 2023 combined</t>
  </si>
  <si>
    <t>CA1690L9D012306</t>
  </si>
  <si>
    <t>Joint TH &amp; PH-RRH</t>
  </si>
  <si>
    <t>DV</t>
  </si>
  <si>
    <t>HUD Joint TH/RRH 2023 Renewal</t>
  </si>
  <si>
    <t>CA1692L9D012306</t>
  </si>
  <si>
    <t>Path to Permanence</t>
  </si>
  <si>
    <t>CA1693L9D012306</t>
  </si>
  <si>
    <t>SBCS Corporation</t>
  </si>
  <si>
    <t>Casas de Luz - 2023 Renewal</t>
  </si>
  <si>
    <t>CA1697L9D012306</t>
  </si>
  <si>
    <t>2023 MHS - Next Steps Renewal (CA1698)</t>
  </si>
  <si>
    <t>CA1698L9D012306</t>
  </si>
  <si>
    <t>Alpha Lofts 2023 (FY24-25)</t>
  </si>
  <si>
    <t>CA1792L9D012305</t>
  </si>
  <si>
    <t>DV Bonus RRH CRC2023</t>
  </si>
  <si>
    <t>CA1793D9D012305</t>
  </si>
  <si>
    <t>Salvation Army TH- RRH</t>
  </si>
  <si>
    <t>CA1794L9D012305</t>
  </si>
  <si>
    <t>YHDP CES 2023 CA1819</t>
  </si>
  <si>
    <t>CA1819Y9D012304</t>
  </si>
  <si>
    <t>YHDP</t>
  </si>
  <si>
    <t>YHDP HMIS 2023 CA1820</t>
  </si>
  <si>
    <t>CA1820Y9D012304</t>
  </si>
  <si>
    <t>CES for DV Safety 2023 CA1880</t>
  </si>
  <si>
    <t>CA1880D9D012304</t>
  </si>
  <si>
    <t>East County RRH CA1882-2023</t>
  </si>
  <si>
    <t>CA1882L9D012304</t>
  </si>
  <si>
    <t>Benson Place 2023</t>
  </si>
  <si>
    <t>CA1883L9D012304</t>
  </si>
  <si>
    <t>Door of Hope PSH</t>
  </si>
  <si>
    <t>CA1885L9D012304</t>
  </si>
  <si>
    <t>YHDP Host Homes CA2029</t>
  </si>
  <si>
    <t>CA2029Y9D012302</t>
  </si>
  <si>
    <t>DV Housing Joint CA2031-2023</t>
  </si>
  <si>
    <t>CA2031D9D012302</t>
  </si>
  <si>
    <t>YHDP RRH 2023 CA2032</t>
  </si>
  <si>
    <t>CA2032Y9D012302</t>
  </si>
  <si>
    <t>YHDP Youth Navigation 2023 CA2033</t>
  </si>
  <si>
    <t>CA2033Y9D012302</t>
  </si>
  <si>
    <t>YHDP Joint Project 2023</t>
  </si>
  <si>
    <t>CA2034Y9D012302</t>
  </si>
  <si>
    <t>Hope Through Housing Foundation</t>
  </si>
  <si>
    <t>HTHF PSH CHRIP Renewal FY2023</t>
  </si>
  <si>
    <t>CA2035L9D012302</t>
  </si>
  <si>
    <t>CoC Moving Home Rapid Rehousing</t>
  </si>
  <si>
    <t>CA2168L9D012301</t>
  </si>
  <si>
    <t>San Diego Youth Services</t>
  </si>
  <si>
    <t>Forward</t>
  </si>
  <si>
    <t>CA2169D9D012301</t>
  </si>
  <si>
    <t>City of Carlsbad</t>
  </si>
  <si>
    <t>Carlsbad RRH</t>
  </si>
  <si>
    <t>CA2170L9D012301</t>
  </si>
  <si>
    <t>SDHC Seniors</t>
  </si>
  <si>
    <t>CA2285L9D012300</t>
  </si>
  <si>
    <t>Carlsbad PSH</t>
  </si>
  <si>
    <t>CA2286L9D012300</t>
  </si>
  <si>
    <t>East County Connection New 2023</t>
  </si>
  <si>
    <t>CA2287L9D012300</t>
  </si>
  <si>
    <t>High Needs Households</t>
  </si>
  <si>
    <t>CA2288L9D012300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</si>
</sst>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E2905-DB5E-4598-97D6-2167A4469CBE}">
  <sheetPr codeName="Sheet17">
    <pageSetUpPr fitToPage="1"/>
  </sheetPr>
  <dimension ref="A1:Y7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3836363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4099926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35566178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4634916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120652</v>
      </c>
      <c r="O11" s="30" t="s">
        <v>41</v>
      </c>
      <c r="P11" s="31">
        <v>20</v>
      </c>
      <c r="Q11" s="31">
        <v>90</v>
      </c>
      <c r="R11" s="31">
        <v>60</v>
      </c>
      <c r="S11" s="31">
        <v>32</v>
      </c>
      <c r="T11" s="31">
        <v>5</v>
      </c>
      <c r="U11" s="31">
        <v>0</v>
      </c>
      <c r="V11" s="31">
        <v>0</v>
      </c>
      <c r="W11" s="31">
        <v>0</v>
      </c>
      <c r="X11" s="32">
        <f t="shared" ref="X11:X74" si="0">SUM(P11:W11)</f>
        <v>207</v>
      </c>
      <c r="Y11" s="33">
        <f t="shared" ref="Y11:Y74" si="1">SUM(G11:N11)</f>
        <v>4755568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31833</v>
      </c>
      <c r="J12" s="29">
        <v>878</v>
      </c>
      <c r="K12" s="29">
        <v>0</v>
      </c>
      <c r="L12" s="29">
        <v>0</v>
      </c>
      <c r="M12" s="29">
        <v>0</v>
      </c>
      <c r="N12" s="28">
        <v>667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33378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51</v>
      </c>
      <c r="F13" s="27" t="s">
        <v>40</v>
      </c>
      <c r="G13" s="28">
        <v>0</v>
      </c>
      <c r="H13" s="29">
        <v>0</v>
      </c>
      <c r="I13" s="29">
        <v>52130</v>
      </c>
      <c r="J13" s="29">
        <v>117588</v>
      </c>
      <c r="K13" s="29">
        <v>0</v>
      </c>
      <c r="L13" s="29">
        <v>0</v>
      </c>
      <c r="M13" s="29">
        <v>0</v>
      </c>
      <c r="N13" s="28">
        <v>7378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177096</v>
      </c>
    </row>
    <row r="14" spans="1:25" x14ac:dyDescent="0.3">
      <c r="A14" s="25" t="s">
        <v>52</v>
      </c>
      <c r="B14" s="25" t="s">
        <v>53</v>
      </c>
      <c r="C14" s="26" t="s">
        <v>54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357804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28862</v>
      </c>
      <c r="O14" s="30" t="s">
        <v>41</v>
      </c>
      <c r="P14" s="31">
        <v>0</v>
      </c>
      <c r="Q14" s="31">
        <v>0</v>
      </c>
      <c r="R14" s="31">
        <v>12</v>
      </c>
      <c r="S14" s="31">
        <v>3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15</v>
      </c>
      <c r="Y14" s="33">
        <f t="shared" si="1"/>
        <v>386666</v>
      </c>
    </row>
    <row r="15" spans="1:25" x14ac:dyDescent="0.3">
      <c r="A15" s="25" t="s">
        <v>52</v>
      </c>
      <c r="B15" s="25" t="s">
        <v>55</v>
      </c>
      <c r="C15" s="26" t="s">
        <v>56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374256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25099</v>
      </c>
      <c r="O15" s="30" t="s">
        <v>41</v>
      </c>
      <c r="P15" s="31">
        <v>0</v>
      </c>
      <c r="Q15" s="31">
        <v>0</v>
      </c>
      <c r="R15" s="31">
        <v>14</v>
      </c>
      <c r="S15" s="31">
        <v>2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16</v>
      </c>
      <c r="Y15" s="33">
        <f t="shared" si="1"/>
        <v>399355</v>
      </c>
    </row>
    <row r="16" spans="1:25" x14ac:dyDescent="0.3">
      <c r="A16" s="25" t="s">
        <v>57</v>
      </c>
      <c r="B16" s="25" t="s">
        <v>58</v>
      </c>
      <c r="C16" s="26" t="s">
        <v>59</v>
      </c>
      <c r="D16" s="26">
        <v>2025</v>
      </c>
      <c r="E16" s="26" t="s">
        <v>20</v>
      </c>
      <c r="F16" s="27" t="s">
        <v>40</v>
      </c>
      <c r="G16" s="28">
        <v>0</v>
      </c>
      <c r="H16" s="29">
        <v>0</v>
      </c>
      <c r="I16" s="29">
        <v>0</v>
      </c>
      <c r="J16" s="29">
        <v>0</v>
      </c>
      <c r="K16" s="29">
        <v>698783</v>
      </c>
      <c r="L16" s="29">
        <v>0</v>
      </c>
      <c r="M16" s="29">
        <v>0</v>
      </c>
      <c r="N16" s="28">
        <v>35220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734003</v>
      </c>
    </row>
    <row r="17" spans="1:25" x14ac:dyDescent="0.3">
      <c r="A17" s="25" t="s">
        <v>60</v>
      </c>
      <c r="B17" s="25" t="s">
        <v>61</v>
      </c>
      <c r="C17" s="26" t="s">
        <v>62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0</v>
      </c>
      <c r="J17" s="29">
        <v>67481</v>
      </c>
      <c r="K17" s="29">
        <v>0</v>
      </c>
      <c r="L17" s="29">
        <v>0</v>
      </c>
      <c r="M17" s="29">
        <v>0</v>
      </c>
      <c r="N17" s="28">
        <v>4875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72356</v>
      </c>
    </row>
    <row r="18" spans="1:25" x14ac:dyDescent="0.3">
      <c r="A18" s="25" t="s">
        <v>52</v>
      </c>
      <c r="B18" s="25" t="s">
        <v>63</v>
      </c>
      <c r="C18" s="26" t="s">
        <v>64</v>
      </c>
      <c r="D18" s="26">
        <v>2025</v>
      </c>
      <c r="E18" s="26" t="s">
        <v>65</v>
      </c>
      <c r="F18" s="27" t="s">
        <v>40</v>
      </c>
      <c r="G18" s="28">
        <v>187660</v>
      </c>
      <c r="H18" s="29">
        <v>0</v>
      </c>
      <c r="I18" s="29">
        <v>2466</v>
      </c>
      <c r="J18" s="29">
        <v>26281</v>
      </c>
      <c r="K18" s="29">
        <v>0</v>
      </c>
      <c r="L18" s="29">
        <v>0</v>
      </c>
      <c r="M18" s="29">
        <v>0</v>
      </c>
      <c r="N18" s="28">
        <v>2534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218941</v>
      </c>
    </row>
    <row r="19" spans="1:25" x14ac:dyDescent="0.3">
      <c r="A19" s="25" t="s">
        <v>60</v>
      </c>
      <c r="B19" s="25" t="s">
        <v>66</v>
      </c>
      <c r="C19" s="26" t="s">
        <v>67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0</v>
      </c>
      <c r="I19" s="29">
        <v>24780</v>
      </c>
      <c r="J19" s="29">
        <v>54790</v>
      </c>
      <c r="K19" s="29">
        <v>6582</v>
      </c>
      <c r="L19" s="29">
        <v>0</v>
      </c>
      <c r="M19" s="29">
        <v>0</v>
      </c>
      <c r="N19" s="28">
        <v>7060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93212</v>
      </c>
    </row>
    <row r="20" spans="1:25" x14ac:dyDescent="0.3">
      <c r="A20" s="25" t="s">
        <v>68</v>
      </c>
      <c r="B20" s="25" t="s">
        <v>69</v>
      </c>
      <c r="C20" s="26" t="s">
        <v>70</v>
      </c>
      <c r="D20" s="26">
        <v>2025</v>
      </c>
      <c r="E20" s="26" t="s">
        <v>51</v>
      </c>
      <c r="F20" s="27" t="s">
        <v>40</v>
      </c>
      <c r="G20" s="28">
        <v>0</v>
      </c>
      <c r="H20" s="29">
        <v>0</v>
      </c>
      <c r="I20" s="29">
        <v>48379</v>
      </c>
      <c r="J20" s="29">
        <v>89827</v>
      </c>
      <c r="K20" s="29">
        <v>0</v>
      </c>
      <c r="L20" s="29">
        <v>0</v>
      </c>
      <c r="M20" s="29">
        <v>0</v>
      </c>
      <c r="N20" s="28">
        <v>6885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145091</v>
      </c>
    </row>
    <row r="21" spans="1:25" x14ac:dyDescent="0.3">
      <c r="A21" s="25" t="s">
        <v>71</v>
      </c>
      <c r="B21" s="25" t="s">
        <v>72</v>
      </c>
      <c r="C21" s="26" t="s">
        <v>73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0</v>
      </c>
      <c r="I21" s="29">
        <v>20740</v>
      </c>
      <c r="J21" s="29">
        <v>36352</v>
      </c>
      <c r="K21" s="29">
        <v>0</v>
      </c>
      <c r="L21" s="29">
        <v>0</v>
      </c>
      <c r="M21" s="29">
        <v>0</v>
      </c>
      <c r="N21" s="28">
        <v>2871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59963</v>
      </c>
    </row>
    <row r="22" spans="1:25" x14ac:dyDescent="0.3">
      <c r="A22" s="25" t="s">
        <v>74</v>
      </c>
      <c r="B22" s="25" t="s">
        <v>75</v>
      </c>
      <c r="C22" s="26" t="s">
        <v>76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783708</v>
      </c>
      <c r="I22" s="29">
        <v>32052</v>
      </c>
      <c r="J22" s="29">
        <v>0</v>
      </c>
      <c r="K22" s="29">
        <v>0</v>
      </c>
      <c r="L22" s="29">
        <v>0</v>
      </c>
      <c r="M22" s="29">
        <v>0</v>
      </c>
      <c r="N22" s="28">
        <v>21635</v>
      </c>
      <c r="O22" s="30" t="s">
        <v>41</v>
      </c>
      <c r="P22" s="31">
        <v>26</v>
      </c>
      <c r="Q22" s="31">
        <v>0</v>
      </c>
      <c r="R22" s="31">
        <v>8</v>
      </c>
      <c r="S22" s="31">
        <v>7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41</v>
      </c>
      <c r="Y22" s="33">
        <f t="shared" si="1"/>
        <v>837395</v>
      </c>
    </row>
    <row r="23" spans="1:25" x14ac:dyDescent="0.3">
      <c r="A23" s="25" t="s">
        <v>74</v>
      </c>
      <c r="B23" s="25" t="s">
        <v>77</v>
      </c>
      <c r="C23" s="26" t="s">
        <v>78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0</v>
      </c>
      <c r="I23" s="29">
        <v>60721</v>
      </c>
      <c r="J23" s="29">
        <v>126600</v>
      </c>
      <c r="K23" s="29">
        <v>0</v>
      </c>
      <c r="L23" s="29">
        <v>0</v>
      </c>
      <c r="M23" s="29">
        <v>0</v>
      </c>
      <c r="N23" s="28">
        <v>12680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200001</v>
      </c>
    </row>
    <row r="24" spans="1:25" x14ac:dyDescent="0.3">
      <c r="A24" s="25" t="s">
        <v>79</v>
      </c>
      <c r="B24" s="25" t="s">
        <v>80</v>
      </c>
      <c r="C24" s="26" t="s">
        <v>81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0</v>
      </c>
      <c r="I24" s="29">
        <v>36435</v>
      </c>
      <c r="J24" s="29">
        <v>66521</v>
      </c>
      <c r="K24" s="29">
        <v>5488</v>
      </c>
      <c r="L24" s="29">
        <v>0</v>
      </c>
      <c r="M24" s="29">
        <v>0</v>
      </c>
      <c r="N24" s="28">
        <v>5522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113966</v>
      </c>
    </row>
    <row r="25" spans="1:25" x14ac:dyDescent="0.3">
      <c r="A25" s="25" t="s">
        <v>82</v>
      </c>
      <c r="B25" s="25" t="s">
        <v>83</v>
      </c>
      <c r="C25" s="26" t="s">
        <v>84</v>
      </c>
      <c r="D25" s="26">
        <v>2025</v>
      </c>
      <c r="E25" s="26" t="s">
        <v>39</v>
      </c>
      <c r="F25" s="27" t="s">
        <v>40</v>
      </c>
      <c r="G25" s="28">
        <v>95904</v>
      </c>
      <c r="H25" s="29">
        <v>0</v>
      </c>
      <c r="I25" s="29">
        <v>124426</v>
      </c>
      <c r="J25" s="29">
        <v>65816</v>
      </c>
      <c r="K25" s="29">
        <v>0</v>
      </c>
      <c r="L25" s="29">
        <v>0</v>
      </c>
      <c r="M25" s="29">
        <v>0</v>
      </c>
      <c r="N25" s="28">
        <v>21873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308019</v>
      </c>
    </row>
    <row r="26" spans="1:25" x14ac:dyDescent="0.3">
      <c r="A26" s="25" t="s">
        <v>60</v>
      </c>
      <c r="B26" s="25" t="s">
        <v>85</v>
      </c>
      <c r="C26" s="26" t="s">
        <v>86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0</v>
      </c>
      <c r="I26" s="29">
        <v>26589</v>
      </c>
      <c r="J26" s="29">
        <v>45855</v>
      </c>
      <c r="K26" s="29">
        <v>1000</v>
      </c>
      <c r="L26" s="29">
        <v>0</v>
      </c>
      <c r="M26" s="29">
        <v>0</v>
      </c>
      <c r="N26" s="28">
        <v>6041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79485</v>
      </c>
    </row>
    <row r="27" spans="1:25" x14ac:dyDescent="0.3">
      <c r="A27" s="25" t="s">
        <v>87</v>
      </c>
      <c r="B27" s="25" t="s">
        <v>88</v>
      </c>
      <c r="C27" s="26" t="s">
        <v>89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0</v>
      </c>
      <c r="I27" s="29">
        <v>0</v>
      </c>
      <c r="J27" s="29">
        <v>963794</v>
      </c>
      <c r="K27" s="29">
        <v>0</v>
      </c>
      <c r="L27" s="29">
        <v>0</v>
      </c>
      <c r="M27" s="29">
        <v>0</v>
      </c>
      <c r="N27" s="28">
        <v>85291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1049085</v>
      </c>
    </row>
    <row r="28" spans="1:25" x14ac:dyDescent="0.3">
      <c r="A28" s="25" t="s">
        <v>36</v>
      </c>
      <c r="B28" s="25" t="s">
        <v>90</v>
      </c>
      <c r="C28" s="26" t="s">
        <v>91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495636</v>
      </c>
      <c r="I28" s="29">
        <v>120312</v>
      </c>
      <c r="J28" s="29">
        <v>0</v>
      </c>
      <c r="K28" s="29">
        <v>0</v>
      </c>
      <c r="L28" s="29">
        <v>0</v>
      </c>
      <c r="M28" s="29">
        <v>0</v>
      </c>
      <c r="N28" s="28">
        <v>30937</v>
      </c>
      <c r="O28" s="30" t="s">
        <v>41</v>
      </c>
      <c r="P28" s="31">
        <v>0</v>
      </c>
      <c r="Q28" s="31">
        <v>12</v>
      </c>
      <c r="R28" s="31">
        <v>11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2">
        <f t="shared" si="0"/>
        <v>23</v>
      </c>
      <c r="Y28" s="33">
        <f t="shared" si="1"/>
        <v>646885</v>
      </c>
    </row>
    <row r="29" spans="1:25" x14ac:dyDescent="0.3">
      <c r="A29" s="25" t="s">
        <v>79</v>
      </c>
      <c r="B29" s="25" t="s">
        <v>92</v>
      </c>
      <c r="C29" s="26" t="s">
        <v>93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339300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8">
        <v>8880</v>
      </c>
      <c r="O29" s="30" t="s">
        <v>41</v>
      </c>
      <c r="P29" s="31">
        <v>0</v>
      </c>
      <c r="Q29" s="31">
        <v>0</v>
      </c>
      <c r="R29" s="31">
        <v>15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2">
        <f t="shared" si="0"/>
        <v>15</v>
      </c>
      <c r="Y29" s="33">
        <f t="shared" si="1"/>
        <v>348180</v>
      </c>
    </row>
    <row r="30" spans="1:25" x14ac:dyDescent="0.3">
      <c r="A30" s="25" t="s">
        <v>71</v>
      </c>
      <c r="B30" s="25" t="s">
        <v>94</v>
      </c>
      <c r="C30" s="26" t="s">
        <v>95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942420</v>
      </c>
      <c r="I30" s="29">
        <v>515289</v>
      </c>
      <c r="J30" s="29">
        <v>0</v>
      </c>
      <c r="K30" s="29">
        <v>0</v>
      </c>
      <c r="L30" s="29">
        <v>0</v>
      </c>
      <c r="M30" s="29">
        <v>0</v>
      </c>
      <c r="N30" s="28">
        <v>133903</v>
      </c>
      <c r="O30" s="30" t="s">
        <v>96</v>
      </c>
      <c r="P30" s="31">
        <v>0</v>
      </c>
      <c r="Q30" s="31">
        <v>9</v>
      </c>
      <c r="R30" s="31">
        <v>19</v>
      </c>
      <c r="S30" s="31">
        <v>29</v>
      </c>
      <c r="T30" s="31">
        <v>0</v>
      </c>
      <c r="U30" s="31">
        <v>0</v>
      </c>
      <c r="V30" s="31">
        <v>0</v>
      </c>
      <c r="W30" s="31">
        <v>0</v>
      </c>
      <c r="X30" s="32">
        <f t="shared" si="0"/>
        <v>57</v>
      </c>
      <c r="Y30" s="33">
        <f t="shared" si="1"/>
        <v>1591612</v>
      </c>
    </row>
    <row r="31" spans="1:25" x14ac:dyDescent="0.3">
      <c r="A31" s="25" t="s">
        <v>97</v>
      </c>
      <c r="B31" s="25" t="s">
        <v>98</v>
      </c>
      <c r="C31" s="26" t="s">
        <v>99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339084</v>
      </c>
      <c r="I31" s="29">
        <v>176907</v>
      </c>
      <c r="J31" s="29">
        <v>0</v>
      </c>
      <c r="K31" s="29">
        <v>3940</v>
      </c>
      <c r="L31" s="29">
        <v>0</v>
      </c>
      <c r="M31" s="29">
        <v>0</v>
      </c>
      <c r="N31" s="28">
        <v>48908</v>
      </c>
      <c r="O31" s="30" t="s">
        <v>96</v>
      </c>
      <c r="P31" s="31">
        <v>0</v>
      </c>
      <c r="Q31" s="31">
        <v>1</v>
      </c>
      <c r="R31" s="31">
        <v>9</v>
      </c>
      <c r="S31" s="31">
        <v>4</v>
      </c>
      <c r="T31" s="31">
        <v>0</v>
      </c>
      <c r="U31" s="31">
        <v>0</v>
      </c>
      <c r="V31" s="31">
        <v>0</v>
      </c>
      <c r="W31" s="31">
        <v>0</v>
      </c>
      <c r="X31" s="32">
        <f t="shared" si="0"/>
        <v>14</v>
      </c>
      <c r="Y31" s="33">
        <f t="shared" si="1"/>
        <v>568839</v>
      </c>
    </row>
    <row r="32" spans="1:25" x14ac:dyDescent="0.3">
      <c r="A32" s="25" t="s">
        <v>100</v>
      </c>
      <c r="B32" s="25" t="s">
        <v>101</v>
      </c>
      <c r="C32" s="26" t="s">
        <v>102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0</v>
      </c>
      <c r="I32" s="29">
        <v>85000</v>
      </c>
      <c r="J32" s="29">
        <v>197217</v>
      </c>
      <c r="K32" s="29">
        <v>0</v>
      </c>
      <c r="L32" s="29">
        <v>0</v>
      </c>
      <c r="M32" s="29">
        <v>0</v>
      </c>
      <c r="N32" s="28">
        <v>7786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290003</v>
      </c>
    </row>
    <row r="33" spans="1:25" x14ac:dyDescent="0.3">
      <c r="A33" s="25" t="s">
        <v>103</v>
      </c>
      <c r="B33" s="25" t="s">
        <v>104</v>
      </c>
      <c r="C33" s="26" t="s">
        <v>105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341376</v>
      </c>
      <c r="I33" s="29">
        <v>107930</v>
      </c>
      <c r="J33" s="29">
        <v>0</v>
      </c>
      <c r="K33" s="29">
        <v>0</v>
      </c>
      <c r="L33" s="29">
        <v>0</v>
      </c>
      <c r="M33" s="29">
        <v>0</v>
      </c>
      <c r="N33" s="28">
        <v>34475</v>
      </c>
      <c r="O33" s="30" t="s">
        <v>41</v>
      </c>
      <c r="P33" s="31">
        <v>0</v>
      </c>
      <c r="Q33" s="31">
        <v>5</v>
      </c>
      <c r="R33" s="31">
        <v>8</v>
      </c>
      <c r="S33" s="31">
        <v>2</v>
      </c>
      <c r="T33" s="31">
        <v>0</v>
      </c>
      <c r="U33" s="31">
        <v>0</v>
      </c>
      <c r="V33" s="31">
        <v>0</v>
      </c>
      <c r="W33" s="31">
        <v>0</v>
      </c>
      <c r="X33" s="32">
        <f t="shared" si="0"/>
        <v>15</v>
      </c>
      <c r="Y33" s="33">
        <f t="shared" si="1"/>
        <v>483781</v>
      </c>
    </row>
    <row r="34" spans="1:25" x14ac:dyDescent="0.3">
      <c r="A34" s="25" t="s">
        <v>45</v>
      </c>
      <c r="B34" s="25" t="s">
        <v>106</v>
      </c>
      <c r="C34" s="26" t="s">
        <v>107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143976</v>
      </c>
      <c r="I34" s="29">
        <v>23922</v>
      </c>
      <c r="J34" s="29">
        <v>0</v>
      </c>
      <c r="K34" s="29">
        <v>2000</v>
      </c>
      <c r="L34" s="29">
        <v>0</v>
      </c>
      <c r="M34" s="29">
        <v>0</v>
      </c>
      <c r="N34" s="28">
        <v>7985</v>
      </c>
      <c r="O34" s="30" t="s">
        <v>41</v>
      </c>
      <c r="P34" s="31">
        <v>0</v>
      </c>
      <c r="Q34" s="31">
        <v>7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2">
        <f t="shared" si="0"/>
        <v>7</v>
      </c>
      <c r="Y34" s="33">
        <f t="shared" si="1"/>
        <v>177883</v>
      </c>
    </row>
    <row r="35" spans="1:25" x14ac:dyDescent="0.3">
      <c r="A35" s="25" t="s">
        <v>108</v>
      </c>
      <c r="B35" s="25" t="s">
        <v>109</v>
      </c>
      <c r="C35" s="26" t="s">
        <v>110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0</v>
      </c>
      <c r="I35" s="29">
        <v>492311</v>
      </c>
      <c r="J35" s="29">
        <v>22600</v>
      </c>
      <c r="K35" s="29">
        <v>0</v>
      </c>
      <c r="L35" s="29">
        <v>0</v>
      </c>
      <c r="M35" s="29">
        <v>0</v>
      </c>
      <c r="N35" s="28">
        <v>50000</v>
      </c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564911</v>
      </c>
    </row>
    <row r="36" spans="1:25" x14ac:dyDescent="0.3">
      <c r="A36" s="25" t="s">
        <v>71</v>
      </c>
      <c r="B36" s="25" t="s">
        <v>111</v>
      </c>
      <c r="C36" s="26" t="s">
        <v>112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1111920</v>
      </c>
      <c r="I36" s="29">
        <v>446302</v>
      </c>
      <c r="J36" s="29">
        <v>0</v>
      </c>
      <c r="K36" s="29">
        <v>0</v>
      </c>
      <c r="L36" s="29">
        <v>0</v>
      </c>
      <c r="M36" s="29">
        <v>0</v>
      </c>
      <c r="N36" s="28">
        <v>121779</v>
      </c>
      <c r="O36" s="30" t="s">
        <v>96</v>
      </c>
      <c r="P36" s="31">
        <v>0</v>
      </c>
      <c r="Q36" s="31">
        <v>40</v>
      </c>
      <c r="R36" s="31">
        <v>35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2">
        <f t="shared" si="0"/>
        <v>75</v>
      </c>
      <c r="Y36" s="33">
        <f t="shared" si="1"/>
        <v>1680001</v>
      </c>
    </row>
    <row r="37" spans="1:25" x14ac:dyDescent="0.3">
      <c r="A37" s="25" t="s">
        <v>57</v>
      </c>
      <c r="B37" s="25" t="s">
        <v>113</v>
      </c>
      <c r="C37" s="26" t="s">
        <v>114</v>
      </c>
      <c r="D37" s="26">
        <v>2025</v>
      </c>
      <c r="E37" s="26" t="s">
        <v>115</v>
      </c>
      <c r="F37" s="27" t="s">
        <v>40</v>
      </c>
      <c r="G37" s="28">
        <v>0</v>
      </c>
      <c r="H37" s="29">
        <v>0</v>
      </c>
      <c r="I37" s="29">
        <v>672000</v>
      </c>
      <c r="J37" s="29">
        <v>0</v>
      </c>
      <c r="K37" s="29">
        <v>0</v>
      </c>
      <c r="L37" s="29">
        <v>0</v>
      </c>
      <c r="M37" s="29">
        <v>0</v>
      </c>
      <c r="N37" s="28">
        <v>35000</v>
      </c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707000</v>
      </c>
    </row>
    <row r="38" spans="1:25" x14ac:dyDescent="0.3">
      <c r="A38" s="25" t="s">
        <v>116</v>
      </c>
      <c r="B38" s="25" t="s">
        <v>117</v>
      </c>
      <c r="C38" s="26" t="s">
        <v>118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187404</v>
      </c>
      <c r="I38" s="29">
        <v>85573</v>
      </c>
      <c r="J38" s="29">
        <v>0</v>
      </c>
      <c r="K38" s="29">
        <v>8520</v>
      </c>
      <c r="L38" s="29">
        <v>0</v>
      </c>
      <c r="M38" s="29">
        <v>0</v>
      </c>
      <c r="N38" s="28">
        <v>20000</v>
      </c>
      <c r="O38" s="30" t="s">
        <v>41</v>
      </c>
      <c r="P38" s="31">
        <v>0</v>
      </c>
      <c r="Q38" s="31">
        <v>0</v>
      </c>
      <c r="R38" s="31">
        <v>4</v>
      </c>
      <c r="S38" s="31">
        <v>2</v>
      </c>
      <c r="T38" s="31">
        <v>1</v>
      </c>
      <c r="U38" s="31">
        <v>0</v>
      </c>
      <c r="V38" s="31">
        <v>0</v>
      </c>
      <c r="W38" s="31">
        <v>0</v>
      </c>
      <c r="X38" s="32">
        <f t="shared" si="0"/>
        <v>7</v>
      </c>
      <c r="Y38" s="33">
        <f t="shared" si="1"/>
        <v>301497</v>
      </c>
    </row>
    <row r="39" spans="1:25" x14ac:dyDescent="0.3">
      <c r="A39" s="25" t="s">
        <v>108</v>
      </c>
      <c r="B39" s="25" t="s">
        <v>119</v>
      </c>
      <c r="C39" s="26" t="s">
        <v>120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1162348</v>
      </c>
      <c r="I39" s="29">
        <v>308940</v>
      </c>
      <c r="J39" s="29">
        <v>0</v>
      </c>
      <c r="K39" s="29">
        <v>0</v>
      </c>
      <c r="L39" s="29">
        <v>0</v>
      </c>
      <c r="M39" s="29">
        <v>0</v>
      </c>
      <c r="N39" s="28">
        <v>84418</v>
      </c>
      <c r="O39" s="30" t="s">
        <v>41</v>
      </c>
      <c r="P39" s="31">
        <v>11</v>
      </c>
      <c r="Q39" s="31">
        <v>25</v>
      </c>
      <c r="R39" s="31">
        <v>0</v>
      </c>
      <c r="S39" s="31">
        <v>17</v>
      </c>
      <c r="T39" s="31">
        <v>0</v>
      </c>
      <c r="U39" s="31">
        <v>0</v>
      </c>
      <c r="V39" s="31">
        <v>0</v>
      </c>
      <c r="W39" s="31">
        <v>0</v>
      </c>
      <c r="X39" s="32">
        <f t="shared" si="0"/>
        <v>53</v>
      </c>
      <c r="Y39" s="33">
        <f t="shared" si="1"/>
        <v>1555706</v>
      </c>
    </row>
    <row r="40" spans="1:25" x14ac:dyDescent="0.3">
      <c r="A40" s="25" t="s">
        <v>79</v>
      </c>
      <c r="B40" s="25" t="s">
        <v>121</v>
      </c>
      <c r="C40" s="26" t="s">
        <v>122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383796</v>
      </c>
      <c r="I40" s="29">
        <v>198214</v>
      </c>
      <c r="J40" s="29">
        <v>0</v>
      </c>
      <c r="K40" s="29">
        <v>4850</v>
      </c>
      <c r="L40" s="29">
        <v>4716</v>
      </c>
      <c r="M40" s="29">
        <v>0</v>
      </c>
      <c r="N40" s="28">
        <v>44497</v>
      </c>
      <c r="O40" s="30" t="s">
        <v>41</v>
      </c>
      <c r="P40" s="31">
        <v>1</v>
      </c>
      <c r="Q40" s="31">
        <v>1</v>
      </c>
      <c r="R40" s="31">
        <v>6</v>
      </c>
      <c r="S40" s="31">
        <v>6</v>
      </c>
      <c r="T40" s="31">
        <v>1</v>
      </c>
      <c r="U40" s="31">
        <v>0</v>
      </c>
      <c r="V40" s="31">
        <v>0</v>
      </c>
      <c r="W40" s="31">
        <v>0</v>
      </c>
      <c r="X40" s="32">
        <f t="shared" si="0"/>
        <v>15</v>
      </c>
      <c r="Y40" s="33">
        <f t="shared" si="1"/>
        <v>636073</v>
      </c>
    </row>
    <row r="41" spans="1:25" x14ac:dyDescent="0.3">
      <c r="A41" s="25" t="s">
        <v>36</v>
      </c>
      <c r="B41" s="25" t="s">
        <v>123</v>
      </c>
      <c r="C41" s="26" t="s">
        <v>124</v>
      </c>
      <c r="D41" s="26">
        <v>2025</v>
      </c>
      <c r="E41" s="26" t="s">
        <v>39</v>
      </c>
      <c r="F41" s="27" t="s">
        <v>40</v>
      </c>
      <c r="G41" s="28">
        <v>0</v>
      </c>
      <c r="H41" s="29">
        <v>629232</v>
      </c>
      <c r="I41" s="29">
        <v>177720</v>
      </c>
      <c r="J41" s="29">
        <v>0</v>
      </c>
      <c r="K41" s="29">
        <v>0</v>
      </c>
      <c r="L41" s="29">
        <v>0</v>
      </c>
      <c r="M41" s="29">
        <v>0</v>
      </c>
      <c r="N41" s="28">
        <v>56712</v>
      </c>
      <c r="O41" s="30" t="s">
        <v>41</v>
      </c>
      <c r="P41" s="31">
        <v>0</v>
      </c>
      <c r="Q41" s="31">
        <v>0</v>
      </c>
      <c r="R41" s="31">
        <v>10</v>
      </c>
      <c r="S41" s="31">
        <v>14</v>
      </c>
      <c r="T41" s="31">
        <v>0</v>
      </c>
      <c r="U41" s="31">
        <v>0</v>
      </c>
      <c r="V41" s="31">
        <v>0</v>
      </c>
      <c r="W41" s="31">
        <v>0</v>
      </c>
      <c r="X41" s="32">
        <f t="shared" si="0"/>
        <v>24</v>
      </c>
      <c r="Y41" s="33">
        <f t="shared" si="1"/>
        <v>863664</v>
      </c>
    </row>
    <row r="42" spans="1:25" x14ac:dyDescent="0.3">
      <c r="A42" s="25" t="s">
        <v>97</v>
      </c>
      <c r="B42" s="25" t="s">
        <v>125</v>
      </c>
      <c r="C42" s="26" t="s">
        <v>126</v>
      </c>
      <c r="D42" s="26">
        <v>2025</v>
      </c>
      <c r="E42" s="26" t="s">
        <v>127</v>
      </c>
      <c r="F42" s="27" t="s">
        <v>128</v>
      </c>
      <c r="G42" s="28">
        <v>241200</v>
      </c>
      <c r="H42" s="29">
        <v>199704</v>
      </c>
      <c r="I42" s="29">
        <v>311012</v>
      </c>
      <c r="J42" s="29">
        <v>33997</v>
      </c>
      <c r="K42" s="29">
        <v>3740</v>
      </c>
      <c r="L42" s="29">
        <v>0</v>
      </c>
      <c r="M42" s="29">
        <v>0</v>
      </c>
      <c r="N42" s="28">
        <v>76605</v>
      </c>
      <c r="O42" s="30" t="s">
        <v>96</v>
      </c>
      <c r="P42" s="31">
        <v>1</v>
      </c>
      <c r="Q42" s="31">
        <v>0</v>
      </c>
      <c r="R42" s="31">
        <v>4</v>
      </c>
      <c r="S42" s="31">
        <v>4</v>
      </c>
      <c r="T42" s="31">
        <v>0</v>
      </c>
      <c r="U42" s="31">
        <v>0</v>
      </c>
      <c r="V42" s="31">
        <v>0</v>
      </c>
      <c r="W42" s="31">
        <v>0</v>
      </c>
      <c r="X42" s="32">
        <f t="shared" si="0"/>
        <v>9</v>
      </c>
      <c r="Y42" s="33">
        <f t="shared" si="1"/>
        <v>866258</v>
      </c>
    </row>
    <row r="43" spans="1:25" x14ac:dyDescent="0.3">
      <c r="A43" s="25" t="s">
        <v>100</v>
      </c>
      <c r="B43" s="25" t="s">
        <v>129</v>
      </c>
      <c r="C43" s="26" t="s">
        <v>130</v>
      </c>
      <c r="D43" s="26">
        <v>2025</v>
      </c>
      <c r="E43" s="26" t="s">
        <v>127</v>
      </c>
      <c r="F43" s="27" t="s">
        <v>40</v>
      </c>
      <c r="G43" s="28">
        <v>0</v>
      </c>
      <c r="H43" s="29">
        <v>41136</v>
      </c>
      <c r="I43" s="29">
        <v>120040</v>
      </c>
      <c r="J43" s="29">
        <v>37000</v>
      </c>
      <c r="K43" s="29">
        <v>10500</v>
      </c>
      <c r="L43" s="29">
        <v>0</v>
      </c>
      <c r="M43" s="29">
        <v>0</v>
      </c>
      <c r="N43" s="28">
        <v>7500</v>
      </c>
      <c r="O43" s="30" t="s">
        <v>41</v>
      </c>
      <c r="P43" s="31">
        <v>0</v>
      </c>
      <c r="Q43" s="31">
        <v>2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2">
        <f t="shared" si="0"/>
        <v>2</v>
      </c>
      <c r="Y43" s="33">
        <f t="shared" si="1"/>
        <v>216176</v>
      </c>
    </row>
    <row r="44" spans="1:25" x14ac:dyDescent="0.3">
      <c r="A44" s="25" t="s">
        <v>79</v>
      </c>
      <c r="B44" s="25" t="s">
        <v>131</v>
      </c>
      <c r="C44" s="26" t="s">
        <v>132</v>
      </c>
      <c r="D44" s="26">
        <v>2025</v>
      </c>
      <c r="E44" s="26" t="s">
        <v>127</v>
      </c>
      <c r="F44" s="27" t="s">
        <v>40</v>
      </c>
      <c r="G44" s="28">
        <v>0</v>
      </c>
      <c r="H44" s="29">
        <v>80196</v>
      </c>
      <c r="I44" s="29">
        <v>104856</v>
      </c>
      <c r="J44" s="29">
        <v>28804</v>
      </c>
      <c r="K44" s="29">
        <v>7137</v>
      </c>
      <c r="L44" s="29">
        <v>0</v>
      </c>
      <c r="M44" s="29">
        <v>0</v>
      </c>
      <c r="N44" s="28">
        <v>19059</v>
      </c>
      <c r="O44" s="30" t="s">
        <v>41</v>
      </c>
      <c r="P44" s="31">
        <v>0</v>
      </c>
      <c r="Q44" s="31">
        <v>0</v>
      </c>
      <c r="R44" s="31">
        <v>1</v>
      </c>
      <c r="S44" s="31">
        <v>2</v>
      </c>
      <c r="T44" s="31">
        <v>0</v>
      </c>
      <c r="U44" s="31">
        <v>0</v>
      </c>
      <c r="V44" s="31">
        <v>0</v>
      </c>
      <c r="W44" s="31">
        <v>0</v>
      </c>
      <c r="X44" s="32">
        <f t="shared" si="0"/>
        <v>3</v>
      </c>
      <c r="Y44" s="33">
        <f t="shared" si="1"/>
        <v>240052</v>
      </c>
    </row>
    <row r="45" spans="1:25" x14ac:dyDescent="0.3">
      <c r="A45" s="25" t="s">
        <v>133</v>
      </c>
      <c r="B45" s="25" t="s">
        <v>134</v>
      </c>
      <c r="C45" s="26" t="s">
        <v>135</v>
      </c>
      <c r="D45" s="26">
        <v>2025</v>
      </c>
      <c r="E45" s="26" t="s">
        <v>127</v>
      </c>
      <c r="F45" s="27" t="s">
        <v>128</v>
      </c>
      <c r="G45" s="28">
        <v>0</v>
      </c>
      <c r="H45" s="29">
        <v>366132</v>
      </c>
      <c r="I45" s="29">
        <v>120938</v>
      </c>
      <c r="J45" s="29">
        <v>101632</v>
      </c>
      <c r="K45" s="29">
        <v>0</v>
      </c>
      <c r="L45" s="29">
        <v>0</v>
      </c>
      <c r="M45" s="29">
        <v>0</v>
      </c>
      <c r="N45" s="28">
        <v>18080</v>
      </c>
      <c r="O45" s="30" t="s">
        <v>96</v>
      </c>
      <c r="P45" s="31">
        <v>0</v>
      </c>
      <c r="Q45" s="31">
        <v>0</v>
      </c>
      <c r="R45" s="31">
        <v>0</v>
      </c>
      <c r="S45" s="31">
        <v>13</v>
      </c>
      <c r="T45" s="31">
        <v>0</v>
      </c>
      <c r="U45" s="31">
        <v>0</v>
      </c>
      <c r="V45" s="31">
        <v>0</v>
      </c>
      <c r="W45" s="31">
        <v>0</v>
      </c>
      <c r="X45" s="32">
        <f t="shared" si="0"/>
        <v>13</v>
      </c>
      <c r="Y45" s="33">
        <f t="shared" si="1"/>
        <v>606782</v>
      </c>
    </row>
    <row r="46" spans="1:25" x14ac:dyDescent="0.3">
      <c r="A46" s="25" t="s">
        <v>52</v>
      </c>
      <c r="B46" s="25" t="s">
        <v>136</v>
      </c>
      <c r="C46" s="26" t="s">
        <v>137</v>
      </c>
      <c r="D46" s="26">
        <v>2025</v>
      </c>
      <c r="E46" s="26" t="s">
        <v>39</v>
      </c>
      <c r="F46" s="27" t="s">
        <v>40</v>
      </c>
      <c r="G46" s="28">
        <v>82311</v>
      </c>
      <c r="H46" s="29">
        <v>0</v>
      </c>
      <c r="I46" s="29">
        <v>40688</v>
      </c>
      <c r="J46" s="29">
        <v>11762</v>
      </c>
      <c r="K46" s="29">
        <v>0</v>
      </c>
      <c r="L46" s="29">
        <v>0</v>
      </c>
      <c r="M46" s="29">
        <v>0</v>
      </c>
      <c r="N46" s="28">
        <v>12258</v>
      </c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147019</v>
      </c>
    </row>
    <row r="47" spans="1:25" x14ac:dyDescent="0.3">
      <c r="A47" s="25" t="s">
        <v>108</v>
      </c>
      <c r="B47" s="25" t="s">
        <v>138</v>
      </c>
      <c r="C47" s="26" t="s">
        <v>139</v>
      </c>
      <c r="D47" s="26">
        <v>2025</v>
      </c>
      <c r="E47" s="26" t="s">
        <v>39</v>
      </c>
      <c r="F47" s="27" t="s">
        <v>40</v>
      </c>
      <c r="G47" s="28">
        <v>0</v>
      </c>
      <c r="H47" s="29">
        <v>0</v>
      </c>
      <c r="I47" s="29">
        <v>248784</v>
      </c>
      <c r="J47" s="29">
        <v>126333</v>
      </c>
      <c r="K47" s="29">
        <v>0</v>
      </c>
      <c r="L47" s="29">
        <v>0</v>
      </c>
      <c r="M47" s="29">
        <v>0</v>
      </c>
      <c r="N47" s="28">
        <v>22485</v>
      </c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397602</v>
      </c>
    </row>
    <row r="48" spans="1:25" x14ac:dyDescent="0.3">
      <c r="A48" s="25" t="s">
        <v>116</v>
      </c>
      <c r="B48" s="25" t="s">
        <v>140</v>
      </c>
      <c r="C48" s="26" t="s">
        <v>141</v>
      </c>
      <c r="D48" s="26">
        <v>2025</v>
      </c>
      <c r="E48" s="26" t="s">
        <v>39</v>
      </c>
      <c r="F48" s="27" t="s">
        <v>128</v>
      </c>
      <c r="G48" s="28">
        <v>0</v>
      </c>
      <c r="H48" s="29">
        <v>220308</v>
      </c>
      <c r="I48" s="29">
        <v>156457</v>
      </c>
      <c r="J48" s="29">
        <v>0</v>
      </c>
      <c r="K48" s="29">
        <v>12164</v>
      </c>
      <c r="L48" s="29">
        <v>0</v>
      </c>
      <c r="M48" s="29">
        <v>0</v>
      </c>
      <c r="N48" s="28">
        <v>15645</v>
      </c>
      <c r="O48" s="30" t="s">
        <v>41</v>
      </c>
      <c r="P48" s="31">
        <v>0</v>
      </c>
      <c r="Q48" s="31">
        <v>1</v>
      </c>
      <c r="R48" s="31">
        <v>2</v>
      </c>
      <c r="S48" s="31">
        <v>4</v>
      </c>
      <c r="T48" s="31">
        <v>1</v>
      </c>
      <c r="U48" s="31">
        <v>0</v>
      </c>
      <c r="V48" s="31">
        <v>0</v>
      </c>
      <c r="W48" s="31">
        <v>0</v>
      </c>
      <c r="X48" s="32">
        <f t="shared" si="0"/>
        <v>8</v>
      </c>
      <c r="Y48" s="33">
        <f t="shared" si="1"/>
        <v>404574</v>
      </c>
    </row>
    <row r="49" spans="1:25" x14ac:dyDescent="0.3">
      <c r="A49" s="25" t="s">
        <v>103</v>
      </c>
      <c r="B49" s="25" t="s">
        <v>142</v>
      </c>
      <c r="C49" s="26" t="s">
        <v>143</v>
      </c>
      <c r="D49" s="26">
        <v>2025</v>
      </c>
      <c r="E49" s="26" t="s">
        <v>127</v>
      </c>
      <c r="F49" s="27" t="s">
        <v>40</v>
      </c>
      <c r="G49" s="28">
        <v>0</v>
      </c>
      <c r="H49" s="29">
        <v>331116</v>
      </c>
      <c r="I49" s="29">
        <v>121260</v>
      </c>
      <c r="J49" s="29">
        <v>40000</v>
      </c>
      <c r="K49" s="29">
        <v>0</v>
      </c>
      <c r="L49" s="29">
        <v>0</v>
      </c>
      <c r="M49" s="29">
        <v>0</v>
      </c>
      <c r="N49" s="28">
        <v>39222</v>
      </c>
      <c r="O49" s="30" t="s">
        <v>41</v>
      </c>
      <c r="P49" s="31">
        <v>4</v>
      </c>
      <c r="Q49" s="31">
        <v>2</v>
      </c>
      <c r="R49" s="31">
        <v>5</v>
      </c>
      <c r="S49" s="31">
        <v>4</v>
      </c>
      <c r="T49" s="31">
        <v>0</v>
      </c>
      <c r="U49" s="31">
        <v>0</v>
      </c>
      <c r="V49" s="31">
        <v>0</v>
      </c>
      <c r="W49" s="31">
        <v>0</v>
      </c>
      <c r="X49" s="32">
        <f t="shared" si="0"/>
        <v>15</v>
      </c>
      <c r="Y49" s="33">
        <f t="shared" si="1"/>
        <v>531598</v>
      </c>
    </row>
    <row r="50" spans="1:25" x14ac:dyDescent="0.3">
      <c r="A50" s="25" t="s">
        <v>57</v>
      </c>
      <c r="B50" s="25" t="s">
        <v>144</v>
      </c>
      <c r="C50" s="26" t="s">
        <v>145</v>
      </c>
      <c r="D50" s="26">
        <v>2025</v>
      </c>
      <c r="E50" s="26" t="s">
        <v>115</v>
      </c>
      <c r="F50" s="27" t="s">
        <v>146</v>
      </c>
      <c r="G50" s="28">
        <v>0</v>
      </c>
      <c r="H50" s="29">
        <v>0</v>
      </c>
      <c r="I50" s="29">
        <v>75000</v>
      </c>
      <c r="J50" s="29">
        <v>0</v>
      </c>
      <c r="K50" s="29">
        <v>0</v>
      </c>
      <c r="L50" s="29">
        <v>0</v>
      </c>
      <c r="M50" s="29">
        <v>0</v>
      </c>
      <c r="N50" s="28">
        <v>7500</v>
      </c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82500</v>
      </c>
    </row>
    <row r="51" spans="1:25" x14ac:dyDescent="0.3">
      <c r="A51" s="25" t="s">
        <v>57</v>
      </c>
      <c r="B51" s="25" t="s">
        <v>147</v>
      </c>
      <c r="C51" s="26" t="s">
        <v>148</v>
      </c>
      <c r="D51" s="26">
        <v>2025</v>
      </c>
      <c r="E51" s="26" t="s">
        <v>20</v>
      </c>
      <c r="F51" s="27" t="s">
        <v>146</v>
      </c>
      <c r="G51" s="28">
        <v>0</v>
      </c>
      <c r="H51" s="29">
        <v>0</v>
      </c>
      <c r="I51" s="29">
        <v>0</v>
      </c>
      <c r="J51" s="29">
        <v>0</v>
      </c>
      <c r="K51" s="29">
        <v>139933</v>
      </c>
      <c r="L51" s="29">
        <v>0</v>
      </c>
      <c r="M51" s="29">
        <v>0</v>
      </c>
      <c r="N51" s="28">
        <v>13883</v>
      </c>
      <c r="O51" s="30"/>
      <c r="P51" s="31"/>
      <c r="Q51" s="31"/>
      <c r="R51" s="31"/>
      <c r="S51" s="31"/>
      <c r="T51" s="31"/>
      <c r="U51" s="31"/>
      <c r="V51" s="31"/>
      <c r="W51" s="31"/>
      <c r="X51" s="32">
        <f t="shared" si="0"/>
        <v>0</v>
      </c>
      <c r="Y51" s="33">
        <f t="shared" si="1"/>
        <v>153816</v>
      </c>
    </row>
    <row r="52" spans="1:25" x14ac:dyDescent="0.3">
      <c r="A52" s="25" t="s">
        <v>57</v>
      </c>
      <c r="B52" s="25" t="s">
        <v>149</v>
      </c>
      <c r="C52" s="26" t="s">
        <v>150</v>
      </c>
      <c r="D52" s="26">
        <v>2025</v>
      </c>
      <c r="E52" s="26" t="s">
        <v>115</v>
      </c>
      <c r="F52" s="27" t="s">
        <v>128</v>
      </c>
      <c r="G52" s="28">
        <v>0</v>
      </c>
      <c r="H52" s="29">
        <v>0</v>
      </c>
      <c r="I52" s="29">
        <v>343986</v>
      </c>
      <c r="J52" s="29">
        <v>0</v>
      </c>
      <c r="K52" s="29">
        <v>0</v>
      </c>
      <c r="L52" s="29">
        <v>0</v>
      </c>
      <c r="M52" s="29">
        <v>0</v>
      </c>
      <c r="N52" s="28">
        <v>33350</v>
      </c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377336</v>
      </c>
    </row>
    <row r="53" spans="1:25" x14ac:dyDescent="0.3">
      <c r="A53" s="25" t="s">
        <v>82</v>
      </c>
      <c r="B53" s="25" t="s">
        <v>151</v>
      </c>
      <c r="C53" s="26" t="s">
        <v>152</v>
      </c>
      <c r="D53" s="26">
        <v>2025</v>
      </c>
      <c r="E53" s="26" t="s">
        <v>39</v>
      </c>
      <c r="F53" s="27" t="s">
        <v>40</v>
      </c>
      <c r="G53" s="28">
        <v>0</v>
      </c>
      <c r="H53" s="29">
        <v>306420</v>
      </c>
      <c r="I53" s="29">
        <v>92827</v>
      </c>
      <c r="J53" s="29">
        <v>0</v>
      </c>
      <c r="K53" s="29">
        <v>0</v>
      </c>
      <c r="L53" s="29">
        <v>0</v>
      </c>
      <c r="M53" s="29">
        <v>0</v>
      </c>
      <c r="N53" s="28">
        <v>32090</v>
      </c>
      <c r="O53" s="30" t="s">
        <v>41</v>
      </c>
      <c r="P53" s="31">
        <v>0</v>
      </c>
      <c r="Q53" s="31">
        <v>6</v>
      </c>
      <c r="R53" s="31">
        <v>3</v>
      </c>
      <c r="S53" s="31">
        <v>4</v>
      </c>
      <c r="T53" s="31">
        <v>0</v>
      </c>
      <c r="U53" s="31">
        <v>0</v>
      </c>
      <c r="V53" s="31">
        <v>0</v>
      </c>
      <c r="W53" s="31">
        <v>0</v>
      </c>
      <c r="X53" s="32">
        <f t="shared" si="0"/>
        <v>13</v>
      </c>
      <c r="Y53" s="33">
        <f t="shared" si="1"/>
        <v>431337</v>
      </c>
    </row>
    <row r="54" spans="1:25" x14ac:dyDescent="0.3">
      <c r="A54" s="25" t="s">
        <v>71</v>
      </c>
      <c r="B54" s="25" t="s">
        <v>153</v>
      </c>
      <c r="C54" s="26" t="s">
        <v>154</v>
      </c>
      <c r="D54" s="26">
        <v>2025</v>
      </c>
      <c r="E54" s="26" t="s">
        <v>39</v>
      </c>
      <c r="F54" s="27" t="s">
        <v>40</v>
      </c>
      <c r="G54" s="28">
        <v>0</v>
      </c>
      <c r="H54" s="29">
        <v>0</v>
      </c>
      <c r="I54" s="29">
        <v>276621</v>
      </c>
      <c r="J54" s="29">
        <v>58905</v>
      </c>
      <c r="K54" s="29">
        <v>0</v>
      </c>
      <c r="L54" s="29">
        <v>0</v>
      </c>
      <c r="M54" s="29">
        <v>0</v>
      </c>
      <c r="N54" s="28">
        <v>23626</v>
      </c>
      <c r="O54" s="30"/>
      <c r="P54" s="31"/>
      <c r="Q54" s="31"/>
      <c r="R54" s="31"/>
      <c r="S54" s="31"/>
      <c r="T54" s="31"/>
      <c r="U54" s="31"/>
      <c r="V54" s="31"/>
      <c r="W54" s="31"/>
      <c r="X54" s="32">
        <f t="shared" si="0"/>
        <v>0</v>
      </c>
      <c r="Y54" s="33">
        <f t="shared" si="1"/>
        <v>359152</v>
      </c>
    </row>
    <row r="55" spans="1:25" x14ac:dyDescent="0.3">
      <c r="A55" s="25" t="s">
        <v>103</v>
      </c>
      <c r="B55" s="25" t="s">
        <v>155</v>
      </c>
      <c r="C55" s="26" t="s">
        <v>156</v>
      </c>
      <c r="D55" s="26">
        <v>2025</v>
      </c>
      <c r="E55" s="26" t="s">
        <v>39</v>
      </c>
      <c r="F55" s="27" t="s">
        <v>40</v>
      </c>
      <c r="G55" s="28">
        <v>0</v>
      </c>
      <c r="H55" s="29">
        <v>0</v>
      </c>
      <c r="I55" s="29">
        <v>61740</v>
      </c>
      <c r="J55" s="29">
        <v>132610</v>
      </c>
      <c r="K55" s="29">
        <v>0</v>
      </c>
      <c r="L55" s="29">
        <v>0</v>
      </c>
      <c r="M55" s="29">
        <v>0</v>
      </c>
      <c r="N55" s="28">
        <v>16249</v>
      </c>
      <c r="O55" s="30"/>
      <c r="P55" s="31"/>
      <c r="Q55" s="31"/>
      <c r="R55" s="31"/>
      <c r="S55" s="31"/>
      <c r="T55" s="31"/>
      <c r="U55" s="31"/>
      <c r="V55" s="31"/>
      <c r="W55" s="31"/>
      <c r="X55" s="32">
        <f t="shared" si="0"/>
        <v>0</v>
      </c>
      <c r="Y55" s="33">
        <f t="shared" si="1"/>
        <v>210599</v>
      </c>
    </row>
    <row r="56" spans="1:25" x14ac:dyDescent="0.3">
      <c r="A56" s="25" t="s">
        <v>57</v>
      </c>
      <c r="B56" s="25" t="s">
        <v>157</v>
      </c>
      <c r="C56" s="26" t="s">
        <v>158</v>
      </c>
      <c r="D56" s="26">
        <v>2025</v>
      </c>
      <c r="E56" s="26" t="s">
        <v>115</v>
      </c>
      <c r="F56" s="27" t="s">
        <v>146</v>
      </c>
      <c r="G56" s="28">
        <v>0</v>
      </c>
      <c r="H56" s="29">
        <v>0</v>
      </c>
      <c r="I56" s="29">
        <v>152348</v>
      </c>
      <c r="J56" s="29">
        <v>0</v>
      </c>
      <c r="K56" s="29">
        <v>0</v>
      </c>
      <c r="L56" s="29">
        <v>0</v>
      </c>
      <c r="M56" s="29">
        <v>0</v>
      </c>
      <c r="N56" s="28">
        <v>15234</v>
      </c>
      <c r="O56" s="30"/>
      <c r="P56" s="31"/>
      <c r="Q56" s="31"/>
      <c r="R56" s="31"/>
      <c r="S56" s="31"/>
      <c r="T56" s="31"/>
      <c r="U56" s="31"/>
      <c r="V56" s="31"/>
      <c r="W56" s="31"/>
      <c r="X56" s="32">
        <f t="shared" si="0"/>
        <v>0</v>
      </c>
      <c r="Y56" s="33">
        <f t="shared" si="1"/>
        <v>167582</v>
      </c>
    </row>
    <row r="57" spans="1:25" x14ac:dyDescent="0.3">
      <c r="A57" s="25" t="s">
        <v>82</v>
      </c>
      <c r="B57" s="25" t="s">
        <v>159</v>
      </c>
      <c r="C57" s="26" t="s">
        <v>160</v>
      </c>
      <c r="D57" s="26">
        <v>2025</v>
      </c>
      <c r="E57" s="26" t="s">
        <v>127</v>
      </c>
      <c r="F57" s="27" t="s">
        <v>128</v>
      </c>
      <c r="G57" s="28">
        <v>144000</v>
      </c>
      <c r="H57" s="29">
        <v>409548</v>
      </c>
      <c r="I57" s="29">
        <v>273798</v>
      </c>
      <c r="J57" s="29">
        <v>42280</v>
      </c>
      <c r="K57" s="29">
        <v>0</v>
      </c>
      <c r="L57" s="29">
        <v>0</v>
      </c>
      <c r="M57" s="29">
        <v>0</v>
      </c>
      <c r="N57" s="28">
        <v>79635</v>
      </c>
      <c r="O57" s="30" t="s">
        <v>41</v>
      </c>
      <c r="P57" s="31">
        <v>6</v>
      </c>
      <c r="Q57" s="31">
        <v>1</v>
      </c>
      <c r="R57" s="31">
        <v>5</v>
      </c>
      <c r="S57" s="31">
        <v>5</v>
      </c>
      <c r="T57" s="31">
        <v>1</v>
      </c>
      <c r="U57" s="31">
        <v>0</v>
      </c>
      <c r="V57" s="31">
        <v>0</v>
      </c>
      <c r="W57" s="31">
        <v>0</v>
      </c>
      <c r="X57" s="32">
        <f t="shared" si="0"/>
        <v>18</v>
      </c>
      <c r="Y57" s="33">
        <f t="shared" si="1"/>
        <v>949261</v>
      </c>
    </row>
    <row r="58" spans="1:25" x14ac:dyDescent="0.3">
      <c r="A58" s="25" t="s">
        <v>57</v>
      </c>
      <c r="B58" s="25" t="s">
        <v>161</v>
      </c>
      <c r="C58" s="26" t="s">
        <v>162</v>
      </c>
      <c r="D58" s="26">
        <v>2025</v>
      </c>
      <c r="E58" s="26" t="s">
        <v>39</v>
      </c>
      <c r="F58" s="27" t="s">
        <v>146</v>
      </c>
      <c r="G58" s="28">
        <v>0</v>
      </c>
      <c r="H58" s="29">
        <v>93576</v>
      </c>
      <c r="I58" s="29">
        <v>73796</v>
      </c>
      <c r="J58" s="29">
        <v>0</v>
      </c>
      <c r="K58" s="29">
        <v>0</v>
      </c>
      <c r="L58" s="29">
        <v>0</v>
      </c>
      <c r="M58" s="29">
        <v>0</v>
      </c>
      <c r="N58" s="28">
        <v>14377</v>
      </c>
      <c r="O58" s="30" t="s">
        <v>41</v>
      </c>
      <c r="P58" s="31">
        <v>1</v>
      </c>
      <c r="Q58" s="31">
        <v>1</v>
      </c>
      <c r="R58" s="31">
        <v>0</v>
      </c>
      <c r="S58" s="31">
        <v>2</v>
      </c>
      <c r="T58" s="31">
        <v>0</v>
      </c>
      <c r="U58" s="31">
        <v>0</v>
      </c>
      <c r="V58" s="31">
        <v>0</v>
      </c>
      <c r="W58" s="31">
        <v>0</v>
      </c>
      <c r="X58" s="32">
        <f t="shared" si="0"/>
        <v>4</v>
      </c>
      <c r="Y58" s="33">
        <f t="shared" si="1"/>
        <v>181749</v>
      </c>
    </row>
    <row r="59" spans="1:25" x14ac:dyDescent="0.3">
      <c r="A59" s="25" t="s">
        <v>57</v>
      </c>
      <c r="B59" s="25" t="s">
        <v>163</v>
      </c>
      <c r="C59" s="26" t="s">
        <v>164</v>
      </c>
      <c r="D59" s="26">
        <v>2025</v>
      </c>
      <c r="E59" s="26" t="s">
        <v>115</v>
      </c>
      <c r="F59" s="27" t="s">
        <v>146</v>
      </c>
      <c r="G59" s="28">
        <v>0</v>
      </c>
      <c r="H59" s="29">
        <v>0</v>
      </c>
      <c r="I59" s="29">
        <v>1163638</v>
      </c>
      <c r="J59" s="29">
        <v>0</v>
      </c>
      <c r="K59" s="29">
        <v>0</v>
      </c>
      <c r="L59" s="29">
        <v>0</v>
      </c>
      <c r="M59" s="29">
        <v>0</v>
      </c>
      <c r="N59" s="28">
        <v>116362</v>
      </c>
      <c r="O59" s="30"/>
      <c r="P59" s="31"/>
      <c r="Q59" s="31"/>
      <c r="R59" s="31"/>
      <c r="S59" s="31"/>
      <c r="T59" s="31"/>
      <c r="U59" s="31"/>
      <c r="V59" s="31"/>
      <c r="W59" s="31"/>
      <c r="X59" s="32">
        <f t="shared" si="0"/>
        <v>0</v>
      </c>
      <c r="Y59" s="33">
        <f t="shared" si="1"/>
        <v>1280000</v>
      </c>
    </row>
    <row r="60" spans="1:25" x14ac:dyDescent="0.3">
      <c r="A60" s="25" t="s">
        <v>57</v>
      </c>
      <c r="B60" s="25" t="s">
        <v>165</v>
      </c>
      <c r="C60" s="26" t="s">
        <v>166</v>
      </c>
      <c r="D60" s="26">
        <v>2025</v>
      </c>
      <c r="E60" s="26" t="s">
        <v>127</v>
      </c>
      <c r="F60" s="27" t="s">
        <v>146</v>
      </c>
      <c r="G60" s="28">
        <v>578196</v>
      </c>
      <c r="H60" s="29">
        <v>762012</v>
      </c>
      <c r="I60" s="29">
        <v>605951</v>
      </c>
      <c r="J60" s="29">
        <v>102036</v>
      </c>
      <c r="K60" s="29">
        <v>0</v>
      </c>
      <c r="L60" s="29">
        <v>0</v>
      </c>
      <c r="M60" s="29">
        <v>0</v>
      </c>
      <c r="N60" s="28">
        <v>186084</v>
      </c>
      <c r="O60" s="30" t="s">
        <v>41</v>
      </c>
      <c r="P60" s="31">
        <v>5</v>
      </c>
      <c r="Q60" s="31">
        <v>20</v>
      </c>
      <c r="R60" s="31">
        <v>7</v>
      </c>
      <c r="S60" s="31">
        <v>4</v>
      </c>
      <c r="T60" s="31">
        <v>0</v>
      </c>
      <c r="U60" s="31">
        <v>0</v>
      </c>
      <c r="V60" s="31">
        <v>0</v>
      </c>
      <c r="W60" s="31">
        <v>0</v>
      </c>
      <c r="X60" s="32">
        <f t="shared" si="0"/>
        <v>36</v>
      </c>
      <c r="Y60" s="33">
        <f t="shared" si="1"/>
        <v>2234279</v>
      </c>
    </row>
    <row r="61" spans="1:25" x14ac:dyDescent="0.3">
      <c r="A61" s="25" t="s">
        <v>167</v>
      </c>
      <c r="B61" s="25" t="s">
        <v>168</v>
      </c>
      <c r="C61" s="26" t="s">
        <v>169</v>
      </c>
      <c r="D61" s="26">
        <v>2025</v>
      </c>
      <c r="E61" s="26" t="s">
        <v>39</v>
      </c>
      <c r="F61" s="27" t="s">
        <v>40</v>
      </c>
      <c r="G61" s="28">
        <v>0</v>
      </c>
      <c r="H61" s="29">
        <v>0</v>
      </c>
      <c r="I61" s="29">
        <v>230000</v>
      </c>
      <c r="J61" s="29">
        <v>0</v>
      </c>
      <c r="K61" s="29">
        <v>0</v>
      </c>
      <c r="L61" s="29">
        <v>0</v>
      </c>
      <c r="M61" s="29">
        <v>0</v>
      </c>
      <c r="N61" s="28">
        <v>20000</v>
      </c>
      <c r="O61" s="30"/>
      <c r="P61" s="31"/>
      <c r="Q61" s="31"/>
      <c r="R61" s="31"/>
      <c r="S61" s="31"/>
      <c r="T61" s="31"/>
      <c r="U61" s="31"/>
      <c r="V61" s="31"/>
      <c r="W61" s="31"/>
      <c r="X61" s="32">
        <f t="shared" si="0"/>
        <v>0</v>
      </c>
      <c r="Y61" s="33">
        <f t="shared" si="1"/>
        <v>250000</v>
      </c>
    </row>
    <row r="62" spans="1:25" x14ac:dyDescent="0.3">
      <c r="A62" s="25" t="s">
        <v>36</v>
      </c>
      <c r="B62" s="25" t="s">
        <v>170</v>
      </c>
      <c r="C62" s="26" t="s">
        <v>171</v>
      </c>
      <c r="D62" s="26">
        <v>2025</v>
      </c>
      <c r="E62" s="26" t="s">
        <v>39</v>
      </c>
      <c r="F62" s="27" t="s">
        <v>40</v>
      </c>
      <c r="G62" s="28">
        <v>0</v>
      </c>
      <c r="H62" s="29">
        <v>1390212</v>
      </c>
      <c r="I62" s="29">
        <v>326657</v>
      </c>
      <c r="J62" s="29">
        <v>0</v>
      </c>
      <c r="K62" s="29">
        <v>0</v>
      </c>
      <c r="L62" s="29">
        <v>0</v>
      </c>
      <c r="M62" s="29">
        <v>0</v>
      </c>
      <c r="N62" s="28">
        <v>146266</v>
      </c>
      <c r="O62" s="30" t="s">
        <v>41</v>
      </c>
      <c r="P62" s="31">
        <v>0</v>
      </c>
      <c r="Q62" s="31">
        <v>27</v>
      </c>
      <c r="R62" s="31">
        <v>28</v>
      </c>
      <c r="S62" s="31">
        <v>7</v>
      </c>
      <c r="T62" s="31">
        <v>0</v>
      </c>
      <c r="U62" s="31">
        <v>0</v>
      </c>
      <c r="V62" s="31">
        <v>0</v>
      </c>
      <c r="W62" s="31">
        <v>0</v>
      </c>
      <c r="X62" s="32">
        <f t="shared" si="0"/>
        <v>62</v>
      </c>
      <c r="Y62" s="33">
        <f t="shared" si="1"/>
        <v>1863135</v>
      </c>
    </row>
    <row r="63" spans="1:25" x14ac:dyDescent="0.3">
      <c r="A63" s="25" t="s">
        <v>172</v>
      </c>
      <c r="B63" s="25" t="s">
        <v>173</v>
      </c>
      <c r="C63" s="26" t="s">
        <v>174</v>
      </c>
      <c r="D63" s="26">
        <v>2025</v>
      </c>
      <c r="E63" s="26" t="s">
        <v>127</v>
      </c>
      <c r="F63" s="27" t="s">
        <v>128</v>
      </c>
      <c r="G63" s="28">
        <v>125520</v>
      </c>
      <c r="H63" s="29">
        <v>308640</v>
      </c>
      <c r="I63" s="29">
        <v>120260</v>
      </c>
      <c r="J63" s="29">
        <v>25500</v>
      </c>
      <c r="K63" s="29">
        <v>0</v>
      </c>
      <c r="L63" s="29">
        <v>0</v>
      </c>
      <c r="M63" s="29">
        <v>0</v>
      </c>
      <c r="N63" s="28">
        <v>52232</v>
      </c>
      <c r="O63" s="30" t="s">
        <v>41</v>
      </c>
      <c r="P63" s="31">
        <v>20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2">
        <f t="shared" si="0"/>
        <v>20</v>
      </c>
      <c r="Y63" s="33">
        <f t="shared" si="1"/>
        <v>632152</v>
      </c>
    </row>
    <row r="64" spans="1:25" x14ac:dyDescent="0.3">
      <c r="A64" s="25" t="s">
        <v>175</v>
      </c>
      <c r="B64" s="25" t="s">
        <v>176</v>
      </c>
      <c r="C64" s="26" t="s">
        <v>177</v>
      </c>
      <c r="D64" s="26">
        <v>2025</v>
      </c>
      <c r="E64" s="26" t="s">
        <v>39</v>
      </c>
      <c r="F64" s="27" t="s">
        <v>40</v>
      </c>
      <c r="G64" s="28">
        <v>0</v>
      </c>
      <c r="H64" s="29">
        <v>306420</v>
      </c>
      <c r="I64" s="29">
        <v>145608</v>
      </c>
      <c r="J64" s="29">
        <v>0</v>
      </c>
      <c r="K64" s="29">
        <v>0</v>
      </c>
      <c r="L64" s="29">
        <v>0</v>
      </c>
      <c r="M64" s="29">
        <v>0</v>
      </c>
      <c r="N64" s="28">
        <v>39648</v>
      </c>
      <c r="O64" s="30" t="s">
        <v>41</v>
      </c>
      <c r="P64" s="31">
        <v>0</v>
      </c>
      <c r="Q64" s="31">
        <v>6</v>
      </c>
      <c r="R64" s="31">
        <v>3</v>
      </c>
      <c r="S64" s="31">
        <v>4</v>
      </c>
      <c r="T64" s="31">
        <v>0</v>
      </c>
      <c r="U64" s="31">
        <v>0</v>
      </c>
      <c r="V64" s="31">
        <v>0</v>
      </c>
      <c r="W64" s="31">
        <v>0</v>
      </c>
      <c r="X64" s="32">
        <f t="shared" si="0"/>
        <v>13</v>
      </c>
      <c r="Y64" s="33">
        <f t="shared" si="1"/>
        <v>491676</v>
      </c>
    </row>
    <row r="65" spans="1:25" x14ac:dyDescent="0.3">
      <c r="A65" s="25" t="s">
        <v>36</v>
      </c>
      <c r="B65" s="25" t="s">
        <v>178</v>
      </c>
      <c r="C65" s="26" t="s">
        <v>179</v>
      </c>
      <c r="D65" s="26">
        <v>2025</v>
      </c>
      <c r="E65" s="26" t="s">
        <v>39</v>
      </c>
      <c r="F65" s="27" t="s">
        <v>40</v>
      </c>
      <c r="G65" s="28">
        <v>0</v>
      </c>
      <c r="H65" s="29">
        <v>462960</v>
      </c>
      <c r="I65" s="29">
        <v>216287</v>
      </c>
      <c r="J65" s="29">
        <v>0</v>
      </c>
      <c r="K65" s="29">
        <v>0</v>
      </c>
      <c r="L65" s="29">
        <v>1</v>
      </c>
      <c r="M65" s="29">
        <v>0</v>
      </c>
      <c r="N65" s="28">
        <v>64108</v>
      </c>
      <c r="O65" s="30" t="s">
        <v>41</v>
      </c>
      <c r="P65" s="31">
        <v>30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2">
        <f t="shared" si="0"/>
        <v>30</v>
      </c>
      <c r="Y65" s="33">
        <f t="shared" si="1"/>
        <v>743356</v>
      </c>
    </row>
    <row r="66" spans="1:25" x14ac:dyDescent="0.3">
      <c r="A66" s="25" t="s">
        <v>175</v>
      </c>
      <c r="B66" s="25" t="s">
        <v>180</v>
      </c>
      <c r="C66" s="26" t="s">
        <v>181</v>
      </c>
      <c r="D66" s="26">
        <v>2025</v>
      </c>
      <c r="E66" s="26" t="s">
        <v>39</v>
      </c>
      <c r="F66" s="27" t="s">
        <v>40</v>
      </c>
      <c r="G66" s="28">
        <v>0</v>
      </c>
      <c r="H66" s="29">
        <v>0</v>
      </c>
      <c r="I66" s="29">
        <v>384100</v>
      </c>
      <c r="J66" s="29">
        <v>9040</v>
      </c>
      <c r="K66" s="29">
        <v>2400</v>
      </c>
      <c r="L66" s="29">
        <v>1000</v>
      </c>
      <c r="M66" s="29">
        <v>0</v>
      </c>
      <c r="N66" s="28">
        <v>39550</v>
      </c>
      <c r="O66" s="30"/>
      <c r="P66" s="31"/>
      <c r="Q66" s="31"/>
      <c r="R66" s="31"/>
      <c r="S66" s="31"/>
      <c r="T66" s="31"/>
      <c r="U66" s="31"/>
      <c r="V66" s="31"/>
      <c r="W66" s="31"/>
      <c r="X66" s="32">
        <f t="shared" si="0"/>
        <v>0</v>
      </c>
      <c r="Y66" s="33">
        <f t="shared" si="1"/>
        <v>436090</v>
      </c>
    </row>
    <row r="67" spans="1:25" x14ac:dyDescent="0.3">
      <c r="A67" s="25" t="s">
        <v>97</v>
      </c>
      <c r="B67" s="25" t="s">
        <v>182</v>
      </c>
      <c r="C67" s="26" t="s">
        <v>183</v>
      </c>
      <c r="D67" s="26">
        <v>2025</v>
      </c>
      <c r="E67" s="26" t="s">
        <v>39</v>
      </c>
      <c r="F67" s="27" t="s">
        <v>40</v>
      </c>
      <c r="G67" s="28">
        <v>0</v>
      </c>
      <c r="H67" s="29">
        <v>158892</v>
      </c>
      <c r="I67" s="29">
        <v>156212</v>
      </c>
      <c r="J67" s="29">
        <v>0</v>
      </c>
      <c r="K67" s="29">
        <v>0</v>
      </c>
      <c r="L67" s="29">
        <v>0</v>
      </c>
      <c r="M67" s="29">
        <v>0</v>
      </c>
      <c r="N67" s="28">
        <v>30502</v>
      </c>
      <c r="O67" s="30" t="s">
        <v>41</v>
      </c>
      <c r="P67" s="31">
        <v>0</v>
      </c>
      <c r="Q67" s="31">
        <v>0</v>
      </c>
      <c r="R67" s="31">
        <v>1</v>
      </c>
      <c r="S67" s="31">
        <v>2</v>
      </c>
      <c r="T67" s="31">
        <v>2</v>
      </c>
      <c r="U67" s="31">
        <v>0</v>
      </c>
      <c r="V67" s="31">
        <v>0</v>
      </c>
      <c r="W67" s="31">
        <v>0</v>
      </c>
      <c r="X67" s="32">
        <f t="shared" si="0"/>
        <v>5</v>
      </c>
      <c r="Y67" s="33">
        <f t="shared" si="1"/>
        <v>345606</v>
      </c>
    </row>
    <row r="68" spans="1:25" x14ac:dyDescent="0.3">
      <c r="A68" s="25" t="s">
        <v>36</v>
      </c>
      <c r="B68" s="25" t="s">
        <v>184</v>
      </c>
      <c r="C68" s="26" t="s">
        <v>185</v>
      </c>
      <c r="D68" s="26">
        <v>2025</v>
      </c>
      <c r="E68" s="26" t="s">
        <v>39</v>
      </c>
      <c r="F68" s="27" t="s">
        <v>40</v>
      </c>
      <c r="G68" s="28">
        <v>0</v>
      </c>
      <c r="H68" s="29">
        <v>438036</v>
      </c>
      <c r="I68" s="29">
        <v>371362</v>
      </c>
      <c r="J68" s="29">
        <v>0</v>
      </c>
      <c r="K68" s="29">
        <v>0</v>
      </c>
      <c r="L68" s="29">
        <v>0</v>
      </c>
      <c r="M68" s="29">
        <v>0</v>
      </c>
      <c r="N68" s="28">
        <v>77478</v>
      </c>
      <c r="O68" s="30" t="s">
        <v>41</v>
      </c>
      <c r="P68" s="31">
        <v>0</v>
      </c>
      <c r="Q68" s="31">
        <v>7</v>
      </c>
      <c r="R68" s="31">
        <v>13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2">
        <f t="shared" si="0"/>
        <v>20</v>
      </c>
      <c r="Y68" s="33">
        <f t="shared" si="1"/>
        <v>886876</v>
      </c>
    </row>
    <row r="69" spans="1:25" x14ac:dyDescent="0.3">
      <c r="A69" s="25"/>
      <c r="B69" s="25"/>
      <c r="C69" s="26"/>
      <c r="D69" s="26"/>
      <c r="E69" s="26"/>
      <c r="F69" s="27" t="s">
        <v>40</v>
      </c>
      <c r="G69" s="28"/>
      <c r="H69" s="29"/>
      <c r="I69" s="29"/>
      <c r="J69" s="29"/>
      <c r="K69" s="29"/>
      <c r="L69" s="29"/>
      <c r="M69" s="29"/>
      <c r="N69" s="28"/>
      <c r="O69" s="30"/>
      <c r="P69" s="31"/>
      <c r="Q69" s="31"/>
      <c r="R69" s="31"/>
      <c r="S69" s="31"/>
      <c r="T69" s="31"/>
      <c r="U69" s="31"/>
      <c r="V69" s="31"/>
      <c r="W69" s="31"/>
      <c r="X69" s="32">
        <f t="shared" si="0"/>
        <v>0</v>
      </c>
      <c r="Y69" s="33">
        <f t="shared" si="1"/>
        <v>0</v>
      </c>
    </row>
    <row r="70" spans="1:25" x14ac:dyDescent="0.3">
      <c r="A70" s="25"/>
      <c r="B70" s="25"/>
      <c r="C70" s="26"/>
      <c r="D70" s="26"/>
      <c r="E70" s="26"/>
      <c r="F70" s="27" t="s">
        <v>40</v>
      </c>
      <c r="G70" s="28"/>
      <c r="H70" s="29"/>
      <c r="I70" s="29"/>
      <c r="J70" s="29"/>
      <c r="K70" s="29"/>
      <c r="L70" s="29"/>
      <c r="M70" s="29"/>
      <c r="N70" s="28"/>
      <c r="O70" s="30"/>
      <c r="P70" s="31"/>
      <c r="Q70" s="31"/>
      <c r="R70" s="31"/>
      <c r="S70" s="31"/>
      <c r="T70" s="31"/>
      <c r="U70" s="31"/>
      <c r="V70" s="31"/>
      <c r="W70" s="31"/>
      <c r="X70" s="32">
        <f t="shared" si="0"/>
        <v>0</v>
      </c>
      <c r="Y70" s="33">
        <f t="shared" si="1"/>
        <v>0</v>
      </c>
    </row>
    <row r="71" spans="1:25" x14ac:dyDescent="0.3">
      <c r="A71" s="25"/>
      <c r="B71" s="25"/>
      <c r="C71" s="26"/>
      <c r="D71" s="26"/>
      <c r="E71" s="26"/>
      <c r="F71" s="27" t="s">
        <v>40</v>
      </c>
      <c r="G71" s="28"/>
      <c r="H71" s="29"/>
      <c r="I71" s="29"/>
      <c r="J71" s="29"/>
      <c r="K71" s="29"/>
      <c r="L71" s="29"/>
      <c r="M71" s="29"/>
      <c r="N71" s="28"/>
      <c r="O71" s="30"/>
      <c r="P71" s="31"/>
      <c r="Q71" s="31"/>
      <c r="R71" s="31"/>
      <c r="S71" s="31"/>
      <c r="T71" s="31"/>
      <c r="U71" s="31"/>
      <c r="V71" s="31"/>
      <c r="W71" s="31"/>
      <c r="X71" s="32">
        <f t="shared" si="0"/>
        <v>0</v>
      </c>
      <c r="Y71" s="33">
        <f t="shared" si="1"/>
        <v>0</v>
      </c>
    </row>
    <row r="72" spans="1:25" x14ac:dyDescent="0.3">
      <c r="A72" s="25"/>
      <c r="B72" s="25"/>
      <c r="C72" s="26"/>
      <c r="D72" s="26"/>
      <c r="E72" s="26"/>
      <c r="F72" s="27" t="s">
        <v>40</v>
      </c>
      <c r="G72" s="28"/>
      <c r="H72" s="29"/>
      <c r="I72" s="29"/>
      <c r="J72" s="29"/>
      <c r="K72" s="29"/>
      <c r="L72" s="29"/>
      <c r="M72" s="29"/>
      <c r="N72" s="28"/>
      <c r="O72" s="30"/>
      <c r="P72" s="31"/>
      <c r="Q72" s="31"/>
      <c r="R72" s="31"/>
      <c r="S72" s="31"/>
      <c r="T72" s="31"/>
      <c r="U72" s="31"/>
      <c r="V72" s="31"/>
      <c r="W72" s="31"/>
      <c r="X72" s="32">
        <f t="shared" si="0"/>
        <v>0</v>
      </c>
      <c r="Y72" s="33">
        <f t="shared" si="1"/>
        <v>0</v>
      </c>
    </row>
    <row r="73" spans="1:25" x14ac:dyDescent="0.3">
      <c r="A73" s="25"/>
      <c r="B73" s="25"/>
      <c r="C73" s="26"/>
      <c r="D73" s="26"/>
      <c r="E73" s="26"/>
      <c r="F73" s="27" t="s">
        <v>40</v>
      </c>
      <c r="G73" s="28"/>
      <c r="H73" s="29"/>
      <c r="I73" s="29"/>
      <c r="J73" s="29"/>
      <c r="K73" s="29"/>
      <c r="L73" s="29"/>
      <c r="M73" s="29"/>
      <c r="N73" s="28"/>
      <c r="O73" s="30"/>
      <c r="P73" s="31"/>
      <c r="Q73" s="31"/>
      <c r="R73" s="31"/>
      <c r="S73" s="31"/>
      <c r="T73" s="31"/>
      <c r="U73" s="31"/>
      <c r="V73" s="31"/>
      <c r="W73" s="31"/>
      <c r="X73" s="32">
        <f t="shared" si="0"/>
        <v>0</v>
      </c>
      <c r="Y73" s="33">
        <f t="shared" si="1"/>
        <v>0</v>
      </c>
    </row>
    <row r="74" spans="1:25" x14ac:dyDescent="0.3">
      <c r="A74" s="25"/>
      <c r="B74" s="25"/>
      <c r="C74" s="26"/>
      <c r="D74" s="26"/>
      <c r="E74" s="26"/>
      <c r="F74" s="27" t="s">
        <v>40</v>
      </c>
      <c r="G74" s="28"/>
      <c r="H74" s="29"/>
      <c r="I74" s="29"/>
      <c r="J74" s="29"/>
      <c r="K74" s="29"/>
      <c r="L74" s="29"/>
      <c r="M74" s="29"/>
      <c r="N74" s="28"/>
      <c r="O74" s="30"/>
      <c r="P74" s="31"/>
      <c r="Q74" s="31"/>
      <c r="R74" s="31"/>
      <c r="S74" s="31"/>
      <c r="T74" s="31"/>
      <c r="U74" s="31"/>
      <c r="V74" s="31"/>
      <c r="W74" s="31"/>
      <c r="X74" s="32">
        <f t="shared" si="0"/>
        <v>0</v>
      </c>
      <c r="Y74" s="33">
        <f t="shared" si="1"/>
        <v>0</v>
      </c>
    </row>
    <row r="75" spans="1:25" x14ac:dyDescent="0.3">
      <c r="A75" s="25"/>
      <c r="B75" s="25"/>
      <c r="C75" s="26"/>
      <c r="D75" s="26"/>
      <c r="E75" s="26"/>
      <c r="F75" s="27" t="s">
        <v>40</v>
      </c>
      <c r="G75" s="28"/>
      <c r="H75" s="29"/>
      <c r="I75" s="29"/>
      <c r="J75" s="29"/>
      <c r="K75" s="29"/>
      <c r="L75" s="29"/>
      <c r="M75" s="29"/>
      <c r="N75" s="28"/>
      <c r="O75" s="30"/>
      <c r="P75" s="31"/>
      <c r="Q75" s="31"/>
      <c r="R75" s="31"/>
      <c r="S75" s="31"/>
      <c r="T75" s="31"/>
      <c r="U75" s="31"/>
      <c r="V75" s="31"/>
      <c r="W75" s="31"/>
      <c r="X75" s="32">
        <f t="shared" ref="X75:X78" si="2">SUM(P75:W75)</f>
        <v>0</v>
      </c>
      <c r="Y75" s="33">
        <f t="shared" ref="Y75:Y78" si="3">SUM(G75:N75)</f>
        <v>0</v>
      </c>
    </row>
    <row r="76" spans="1:25" x14ac:dyDescent="0.3">
      <c r="A76" s="25"/>
      <c r="B76" s="25"/>
      <c r="C76" s="26"/>
      <c r="D76" s="26"/>
      <c r="E76" s="26"/>
      <c r="F76" s="27" t="s">
        <v>40</v>
      </c>
      <c r="G76" s="28"/>
      <c r="H76" s="29"/>
      <c r="I76" s="29"/>
      <c r="J76" s="29"/>
      <c r="K76" s="29"/>
      <c r="L76" s="29"/>
      <c r="M76" s="29"/>
      <c r="N76" s="28"/>
      <c r="O76" s="30"/>
      <c r="P76" s="31"/>
      <c r="Q76" s="31"/>
      <c r="R76" s="31"/>
      <c r="S76" s="31"/>
      <c r="T76" s="31"/>
      <c r="U76" s="31"/>
      <c r="V76" s="31"/>
      <c r="W76" s="31"/>
      <c r="X76" s="32">
        <f t="shared" si="2"/>
        <v>0</v>
      </c>
      <c r="Y76" s="33">
        <f t="shared" si="3"/>
        <v>0</v>
      </c>
    </row>
    <row r="77" spans="1:25" x14ac:dyDescent="0.3">
      <c r="A77" s="25"/>
      <c r="B77" s="25"/>
      <c r="C77" s="26"/>
      <c r="D77" s="26"/>
      <c r="E77" s="26"/>
      <c r="F77" s="27" t="s">
        <v>40</v>
      </c>
      <c r="G77" s="28"/>
      <c r="H77" s="29"/>
      <c r="I77" s="29"/>
      <c r="J77" s="29"/>
      <c r="K77" s="29"/>
      <c r="L77" s="29"/>
      <c r="M77" s="29"/>
      <c r="N77" s="28"/>
      <c r="O77" s="30"/>
      <c r="P77" s="31"/>
      <c r="Q77" s="31"/>
      <c r="R77" s="31"/>
      <c r="S77" s="31"/>
      <c r="T77" s="31"/>
      <c r="U77" s="31"/>
      <c r="V77" s="31"/>
      <c r="W77" s="31"/>
      <c r="X77" s="32">
        <f t="shared" si="2"/>
        <v>0</v>
      </c>
      <c r="Y77" s="33">
        <f t="shared" si="3"/>
        <v>0</v>
      </c>
    </row>
    <row r="78" spans="1:25" x14ac:dyDescent="0.3">
      <c r="A78" s="25"/>
      <c r="B78" s="25"/>
      <c r="C78" s="26"/>
      <c r="D78" s="26"/>
      <c r="E78" s="26"/>
      <c r="F78" s="27" t="s">
        <v>40</v>
      </c>
      <c r="G78" s="28"/>
      <c r="H78" s="29"/>
      <c r="I78" s="29"/>
      <c r="J78" s="29"/>
      <c r="K78" s="29"/>
      <c r="L78" s="29"/>
      <c r="M78" s="29"/>
      <c r="N78" s="28"/>
      <c r="O78" s="30"/>
      <c r="P78" s="31"/>
      <c r="Q78" s="31"/>
      <c r="R78" s="31"/>
      <c r="S78" s="31"/>
      <c r="T78" s="31"/>
      <c r="U78" s="31"/>
      <c r="V78" s="31"/>
      <c r="W78" s="31"/>
      <c r="X78" s="32">
        <f t="shared" si="2"/>
        <v>0</v>
      </c>
      <c r="Y78" s="33">
        <f t="shared" si="3"/>
        <v>0</v>
      </c>
    </row>
  </sheetData>
  <autoFilter ref="A10:Y10" xr:uid="{875E2905-DB5E-4598-97D6-2167A4469CBE}"/>
  <conditionalFormatting sqref="D11:D78">
    <cfRule type="expression" dxfId="2" priority="1">
      <formula>OR($D11&gt;2025,AND($D11&lt;2025,$D11&lt;&gt;""))</formula>
    </cfRule>
  </conditionalFormatting>
  <conditionalFormatting sqref="Y11:Y7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78" xr:uid="{0E000251-D321-46D7-A102-6A81BC366165}">
      <formula1>"FMR, Actual Rent"</formula1>
    </dataValidation>
    <dataValidation type="list" allowBlank="1" showInputMessage="1" showErrorMessage="1" sqref="F11:F78" xr:uid="{4BE6C743-490C-4C32-B04F-8A7523AF5C56}">
      <formula1>"DV, YHDP"</formula1>
    </dataValidation>
    <dataValidation type="list" allowBlank="1" showInputMessage="1" showErrorMessage="1" sqref="E11:E78" xr:uid="{9D296BF6-0467-452A-B318-2CADCFFCEF6C}">
      <formula1>"PH, TH, Joint TH &amp; PH-RRH, HMIS, SSO, TRA, PRA, SRA, S+C/SRO"</formula1>
    </dataValidation>
    <dataValidation allowBlank="1" showErrorMessage="1" sqref="A10:Y10" xr:uid="{850F94A6-F301-4EAA-94A5-91B534E3299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2024-08-01T18:27:50Z</dcterms:created>
  <dcterms:modified xsi:type="dcterms:W3CDTF">2024-08-01T18:52:28Z</dcterms:modified>
</cp:coreProperties>
</file>