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CA-500\"/>
    </mc:Choice>
  </mc:AlternateContent>
  <xr:revisionPtr revIDLastSave="0" documentId="13_ncr:1_{4738B642-49E7-4D67-8DF0-56E65A82E6B2}" xr6:coauthVersionLast="47" xr6:coauthVersionMax="47" xr10:uidLastSave="{00000000-0000-0000-0000-000000000000}"/>
  <bookViews>
    <workbookView xWindow="10440" yWindow="5808" windowWidth="29436" windowHeight="16176" xr2:uid="{C5A33604-697D-4934-92E6-FBD966919D10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5" i="1" l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B7" i="1" s="1"/>
  <c r="X14" i="1"/>
  <c r="Y13" i="1"/>
  <c r="X13" i="1"/>
  <c r="Y12" i="1"/>
  <c r="X12" i="1"/>
  <c r="Y11" i="1"/>
  <c r="X11" i="1"/>
  <c r="B6" i="1"/>
  <c r="C6" i="1" s="1"/>
  <c r="B5" i="1"/>
  <c r="C5" i="1" s="1"/>
</calcChain>
</file>

<file path=xl/sharedStrings.xml><?xml version="1.0" encoding="utf-8"?>
<sst xmlns="http://schemas.openxmlformats.org/spreadsheetml/2006/main" count="78" uniqueCount="56">
  <si>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</si>
  <si>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</si>
  <si>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</si>
  <si>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</si>
  <si>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</si>
  <si>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</si>
  <si>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</si>
  <si>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</si>
  <si>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</si>
  <si>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</si>
  <si>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</si>
  <si>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</si>
  <si>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</si>
  <si>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</si>
  <si>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</si>
  <si>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</si>
  <si>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</si>
  <si>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</si>
  <si>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</si>
  <si>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</si>
  <si>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</si>
  <si>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</si>
  <si>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</si>
  <si>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</si>
  <si>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</si>
  <si>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</si>
  <si>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</si>
  <si>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</si>
  <si>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</si>
  <si>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</si>
  <si>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</si>
  <si>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</si>
  <si>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</si>
  <si>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</si>
  <si>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</si>
  <si>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CA-515</t>
  </si>
  <si>
    <t>Stand Up Placer, Inc.</t>
  </si>
  <si>
    <t>Stand Up Placer Permanent Housing 2023 (CA0286L9T152316)</t>
  </si>
  <si>
    <t>CA0286L9T152316</t>
  </si>
  <si>
    <t>PH</t>
  </si>
  <si>
    <t>DV</t>
  </si>
  <si>
    <t>FMR</t>
  </si>
  <si>
    <t>San Francisco</t>
  </si>
  <si>
    <t>Roseville, Rocklin/Placer County CoC</t>
  </si>
  <si>
    <t>Homeless Resource Council of the Sierras</t>
  </si>
  <si>
    <t>Placer County Health and Human Services Adult System of Care</t>
  </si>
  <si>
    <t>Shelter Plus Care Renewal FY2023</t>
  </si>
  <si>
    <t>CA0774L9T152314</t>
  </si>
  <si>
    <t/>
  </si>
  <si>
    <t>ASOC Project Based SPC FY 2023</t>
  </si>
  <si>
    <t>CA0844L9T152309</t>
  </si>
  <si>
    <t>Actual Rent</t>
  </si>
  <si>
    <t>2023 CA-515 HMIS Renewal</t>
  </si>
  <si>
    <t>CA1186L9T152310</t>
  </si>
  <si>
    <t>APSHCONSOLIDATED FY 2023</t>
  </si>
  <si>
    <t>CA1322L9T152309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</si>
</sst>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1DD9E-A83D-400E-B8F2-E64C45A3E75E}">
  <sheetPr codeName="Sheet34">
    <pageSetUpPr fitToPage="1"/>
  </sheetPr>
  <dimension ref="A1:DF25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42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43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44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453044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1508758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328944</v>
      </c>
      <c r="I11" s="29">
        <v>72497</v>
      </c>
      <c r="J11" s="29">
        <v>0</v>
      </c>
      <c r="K11" s="29">
        <v>14100</v>
      </c>
      <c r="L11" s="29">
        <v>0</v>
      </c>
      <c r="M11" s="29">
        <v>0</v>
      </c>
      <c r="N11" s="28">
        <v>37503</v>
      </c>
      <c r="O11" s="30" t="s">
        <v>41</v>
      </c>
      <c r="P11" s="31">
        <v>0</v>
      </c>
      <c r="Q11" s="31">
        <v>0</v>
      </c>
      <c r="R11" s="31">
        <v>4</v>
      </c>
      <c r="S11" s="31">
        <v>11</v>
      </c>
      <c r="T11" s="31">
        <v>1</v>
      </c>
      <c r="U11" s="31">
        <v>0</v>
      </c>
      <c r="V11" s="31">
        <v>0</v>
      </c>
      <c r="W11" s="31">
        <v>0</v>
      </c>
      <c r="X11" s="32">
        <f t="shared" ref="X11:X25" si="0">SUM(P11:W11)</f>
        <v>16</v>
      </c>
      <c r="Y11" s="33">
        <f t="shared" ref="Y11:Y25" si="1">SUM(G11:N11)</f>
        <v>453044</v>
      </c>
    </row>
    <row r="12" spans="1:25" x14ac:dyDescent="0.3">
      <c r="A12" s="25" t="s">
        <v>45</v>
      </c>
      <c r="B12" s="25" t="s">
        <v>46</v>
      </c>
      <c r="C12" s="26" t="s">
        <v>47</v>
      </c>
      <c r="D12" s="26">
        <v>2025</v>
      </c>
      <c r="E12" s="26" t="s">
        <v>39</v>
      </c>
      <c r="F12" s="27" t="s">
        <v>48</v>
      </c>
      <c r="G12" s="28">
        <v>0</v>
      </c>
      <c r="H12" s="29">
        <v>366636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28">
        <v>229</v>
      </c>
      <c r="O12" s="30" t="s">
        <v>41</v>
      </c>
      <c r="P12" s="31">
        <v>7</v>
      </c>
      <c r="Q12" s="31">
        <v>11</v>
      </c>
      <c r="R12" s="31">
        <v>7</v>
      </c>
      <c r="S12" s="31">
        <v>0</v>
      </c>
      <c r="T12" s="31">
        <v>0</v>
      </c>
      <c r="U12" s="31">
        <v>0</v>
      </c>
      <c r="V12" s="31">
        <v>0</v>
      </c>
      <c r="W12" s="31">
        <v>0</v>
      </c>
      <c r="X12" s="32">
        <f t="shared" si="0"/>
        <v>25</v>
      </c>
      <c r="Y12" s="33">
        <f t="shared" si="1"/>
        <v>366865</v>
      </c>
    </row>
    <row r="13" spans="1:25" x14ac:dyDescent="0.3">
      <c r="A13" s="25" t="s">
        <v>45</v>
      </c>
      <c r="B13" s="25" t="s">
        <v>49</v>
      </c>
      <c r="C13" s="26" t="s">
        <v>50</v>
      </c>
      <c r="D13" s="26">
        <v>2025</v>
      </c>
      <c r="E13" s="26" t="s">
        <v>39</v>
      </c>
      <c r="F13" s="27" t="s">
        <v>48</v>
      </c>
      <c r="G13" s="28">
        <v>0</v>
      </c>
      <c r="H13" s="29">
        <v>51708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28">
        <v>4512</v>
      </c>
      <c r="O13" s="30" t="s">
        <v>51</v>
      </c>
      <c r="P13" s="31">
        <v>1</v>
      </c>
      <c r="Q13" s="31">
        <v>3</v>
      </c>
      <c r="R13" s="31">
        <v>0</v>
      </c>
      <c r="S13" s="31">
        <v>0</v>
      </c>
      <c r="T13" s="31">
        <v>0</v>
      </c>
      <c r="U13" s="31">
        <v>0</v>
      </c>
      <c r="V13" s="31">
        <v>0</v>
      </c>
      <c r="W13" s="31">
        <v>0</v>
      </c>
      <c r="X13" s="32">
        <f t="shared" si="0"/>
        <v>4</v>
      </c>
      <c r="Y13" s="33">
        <f t="shared" si="1"/>
        <v>56220</v>
      </c>
    </row>
    <row r="14" spans="1:25" x14ac:dyDescent="0.3">
      <c r="A14" s="25" t="s">
        <v>44</v>
      </c>
      <c r="B14" s="25" t="s">
        <v>52</v>
      </c>
      <c r="C14" s="26" t="s">
        <v>53</v>
      </c>
      <c r="D14" s="26">
        <v>2025</v>
      </c>
      <c r="E14" s="26" t="s">
        <v>20</v>
      </c>
      <c r="F14" s="27" t="s">
        <v>48</v>
      </c>
      <c r="G14" s="28">
        <v>0</v>
      </c>
      <c r="H14" s="29">
        <v>0</v>
      </c>
      <c r="I14" s="29">
        <v>0</v>
      </c>
      <c r="J14" s="29">
        <v>0</v>
      </c>
      <c r="K14" s="29">
        <v>49286</v>
      </c>
      <c r="L14" s="29">
        <v>0</v>
      </c>
      <c r="M14" s="29">
        <v>0</v>
      </c>
      <c r="N14" s="28">
        <v>1980</v>
      </c>
      <c r="O14" s="30"/>
      <c r="P14" s="31"/>
      <c r="Q14" s="31"/>
      <c r="R14" s="31"/>
      <c r="S14" s="31"/>
      <c r="T14" s="31"/>
      <c r="U14" s="31"/>
      <c r="V14" s="31"/>
      <c r="W14" s="31"/>
      <c r="X14" s="32">
        <f t="shared" si="0"/>
        <v>0</v>
      </c>
      <c r="Y14" s="33">
        <f t="shared" si="1"/>
        <v>51266</v>
      </c>
    </row>
    <row r="15" spans="1:25" x14ac:dyDescent="0.3">
      <c r="A15" s="25" t="s">
        <v>45</v>
      </c>
      <c r="B15" s="25" t="s">
        <v>54</v>
      </c>
      <c r="C15" s="26" t="s">
        <v>55</v>
      </c>
      <c r="D15" s="26">
        <v>2025</v>
      </c>
      <c r="E15" s="26" t="s">
        <v>39</v>
      </c>
      <c r="F15" s="27" t="s">
        <v>48</v>
      </c>
      <c r="G15" s="28">
        <v>0</v>
      </c>
      <c r="H15" s="29">
        <v>451668</v>
      </c>
      <c r="I15" s="29">
        <v>108349</v>
      </c>
      <c r="J15" s="29">
        <v>0</v>
      </c>
      <c r="K15" s="29">
        <v>573</v>
      </c>
      <c r="L15" s="29">
        <v>0</v>
      </c>
      <c r="M15" s="29">
        <v>0</v>
      </c>
      <c r="N15" s="28">
        <v>20773</v>
      </c>
      <c r="O15" s="30" t="s">
        <v>41</v>
      </c>
      <c r="P15" s="31">
        <v>5</v>
      </c>
      <c r="Q15" s="31">
        <v>9</v>
      </c>
      <c r="R15" s="31">
        <v>14</v>
      </c>
      <c r="S15" s="31">
        <v>1</v>
      </c>
      <c r="T15" s="31">
        <v>0</v>
      </c>
      <c r="U15" s="31">
        <v>0</v>
      </c>
      <c r="V15" s="31">
        <v>0</v>
      </c>
      <c r="W15" s="31">
        <v>0</v>
      </c>
      <c r="X15" s="32">
        <f t="shared" si="0"/>
        <v>29</v>
      </c>
      <c r="Y15" s="33">
        <f t="shared" si="1"/>
        <v>581363</v>
      </c>
    </row>
    <row r="16" spans="1:25" x14ac:dyDescent="0.3">
      <c r="A16" s="25"/>
      <c r="B16" s="25"/>
      <c r="C16" s="26"/>
      <c r="D16" s="26"/>
      <c r="E16" s="26"/>
      <c r="F16" s="27" t="s">
        <v>48</v>
      </c>
      <c r="G16" s="28"/>
      <c r="H16" s="29"/>
      <c r="I16" s="29"/>
      <c r="J16" s="29"/>
      <c r="K16" s="29"/>
      <c r="L16" s="29"/>
      <c r="M16" s="29"/>
      <c r="N16" s="28"/>
      <c r="O16" s="30"/>
      <c r="P16" s="31"/>
      <c r="Q16" s="31"/>
      <c r="R16" s="31"/>
      <c r="S16" s="31"/>
      <c r="T16" s="31"/>
      <c r="U16" s="31"/>
      <c r="V16" s="31"/>
      <c r="W16" s="31"/>
      <c r="X16" s="32">
        <f t="shared" si="0"/>
        <v>0</v>
      </c>
      <c r="Y16" s="33">
        <f t="shared" si="1"/>
        <v>0</v>
      </c>
    </row>
    <row r="17" spans="1:25" x14ac:dyDescent="0.3">
      <c r="A17" s="25"/>
      <c r="B17" s="25"/>
      <c r="C17" s="26"/>
      <c r="D17" s="26"/>
      <c r="E17" s="26"/>
      <c r="F17" s="27" t="s">
        <v>48</v>
      </c>
      <c r="G17" s="28"/>
      <c r="H17" s="29"/>
      <c r="I17" s="29"/>
      <c r="J17" s="29"/>
      <c r="K17" s="29"/>
      <c r="L17" s="29"/>
      <c r="M17" s="29"/>
      <c r="N17" s="28"/>
      <c r="O17" s="30"/>
      <c r="P17" s="31"/>
      <c r="Q17" s="31"/>
      <c r="R17" s="31"/>
      <c r="S17" s="31"/>
      <c r="T17" s="31"/>
      <c r="U17" s="31"/>
      <c r="V17" s="31"/>
      <c r="W17" s="31"/>
      <c r="X17" s="32">
        <f t="shared" si="0"/>
        <v>0</v>
      </c>
      <c r="Y17" s="33">
        <f t="shared" si="1"/>
        <v>0</v>
      </c>
    </row>
    <row r="18" spans="1:25" x14ac:dyDescent="0.3">
      <c r="A18" s="25"/>
      <c r="B18" s="25"/>
      <c r="C18" s="26"/>
      <c r="D18" s="26"/>
      <c r="E18" s="26"/>
      <c r="F18" s="27" t="s">
        <v>48</v>
      </c>
      <c r="G18" s="28"/>
      <c r="H18" s="29"/>
      <c r="I18" s="29"/>
      <c r="J18" s="29"/>
      <c r="K18" s="29"/>
      <c r="L18" s="29"/>
      <c r="M18" s="29"/>
      <c r="N18" s="28"/>
      <c r="O18" s="30"/>
      <c r="P18" s="31"/>
      <c r="Q18" s="31"/>
      <c r="R18" s="31"/>
      <c r="S18" s="31"/>
      <c r="T18" s="31"/>
      <c r="U18" s="31"/>
      <c r="V18" s="31"/>
      <c r="W18" s="31"/>
      <c r="X18" s="32">
        <f t="shared" si="0"/>
        <v>0</v>
      </c>
      <c r="Y18" s="33">
        <f t="shared" si="1"/>
        <v>0</v>
      </c>
    </row>
    <row r="19" spans="1:25" x14ac:dyDescent="0.3">
      <c r="A19" s="25"/>
      <c r="B19" s="25"/>
      <c r="C19" s="26"/>
      <c r="D19" s="26"/>
      <c r="E19" s="26"/>
      <c r="F19" s="27" t="s">
        <v>48</v>
      </c>
      <c r="G19" s="28"/>
      <c r="H19" s="29"/>
      <c r="I19" s="29"/>
      <c r="J19" s="29"/>
      <c r="K19" s="29"/>
      <c r="L19" s="29"/>
      <c r="M19" s="29"/>
      <c r="N19" s="28"/>
      <c r="O19" s="30"/>
      <c r="P19" s="31"/>
      <c r="Q19" s="31"/>
      <c r="R19" s="31"/>
      <c r="S19" s="31"/>
      <c r="T19" s="31"/>
      <c r="U19" s="31"/>
      <c r="V19" s="31"/>
      <c r="W19" s="31"/>
      <c r="X19" s="32">
        <f t="shared" si="0"/>
        <v>0</v>
      </c>
      <c r="Y19" s="33">
        <f t="shared" si="1"/>
        <v>0</v>
      </c>
    </row>
    <row r="20" spans="1:25" x14ac:dyDescent="0.3">
      <c r="A20" s="25"/>
      <c r="B20" s="25"/>
      <c r="C20" s="26"/>
      <c r="D20" s="26"/>
      <c r="E20" s="26"/>
      <c r="F20" s="27" t="s">
        <v>48</v>
      </c>
      <c r="G20" s="28"/>
      <c r="H20" s="29"/>
      <c r="I20" s="29"/>
      <c r="J20" s="29"/>
      <c r="K20" s="29"/>
      <c r="L20" s="29"/>
      <c r="M20" s="29"/>
      <c r="N20" s="28"/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0</v>
      </c>
    </row>
    <row r="21" spans="1:25" x14ac:dyDescent="0.3">
      <c r="A21" s="25"/>
      <c r="B21" s="25"/>
      <c r="C21" s="26"/>
      <c r="D21" s="26"/>
      <c r="E21" s="26"/>
      <c r="F21" s="27" t="s">
        <v>48</v>
      </c>
      <c r="G21" s="28"/>
      <c r="H21" s="29"/>
      <c r="I21" s="29"/>
      <c r="J21" s="29"/>
      <c r="K21" s="29"/>
      <c r="L21" s="29"/>
      <c r="M21" s="29"/>
      <c r="N21" s="28"/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0</v>
      </c>
    </row>
    <row r="22" spans="1:25" x14ac:dyDescent="0.3">
      <c r="A22" s="25"/>
      <c r="B22" s="25"/>
      <c r="C22" s="26"/>
      <c r="D22" s="26"/>
      <c r="E22" s="26"/>
      <c r="F22" s="27" t="s">
        <v>48</v>
      </c>
      <c r="G22" s="28"/>
      <c r="H22" s="29"/>
      <c r="I22" s="29"/>
      <c r="J22" s="29"/>
      <c r="K22" s="29"/>
      <c r="L22" s="29"/>
      <c r="M22" s="29"/>
      <c r="N22" s="28"/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0</v>
      </c>
    </row>
    <row r="23" spans="1:25" x14ac:dyDescent="0.3">
      <c r="A23" s="25"/>
      <c r="B23" s="25"/>
      <c r="C23" s="26"/>
      <c r="D23" s="26"/>
      <c r="E23" s="26"/>
      <c r="F23" s="27" t="s">
        <v>48</v>
      </c>
      <c r="G23" s="28"/>
      <c r="H23" s="29"/>
      <c r="I23" s="29"/>
      <c r="J23" s="29"/>
      <c r="K23" s="29"/>
      <c r="L23" s="29"/>
      <c r="M23" s="29"/>
      <c r="N23" s="28"/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0</v>
      </c>
    </row>
    <row r="24" spans="1:25" x14ac:dyDescent="0.3">
      <c r="A24" s="25"/>
      <c r="B24" s="25"/>
      <c r="C24" s="26"/>
      <c r="D24" s="26"/>
      <c r="E24" s="26"/>
      <c r="F24" s="27" t="s">
        <v>48</v>
      </c>
      <c r="G24" s="28"/>
      <c r="H24" s="29"/>
      <c r="I24" s="29"/>
      <c r="J24" s="29"/>
      <c r="K24" s="29"/>
      <c r="L24" s="29"/>
      <c r="M24" s="29"/>
      <c r="N24" s="28"/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0</v>
      </c>
    </row>
    <row r="25" spans="1:25" x14ac:dyDescent="0.3">
      <c r="A25" s="25"/>
      <c r="B25" s="25"/>
      <c r="C25" s="26"/>
      <c r="D25" s="26"/>
      <c r="E25" s="26"/>
      <c r="F25" s="27" t="s">
        <v>48</v>
      </c>
      <c r="G25" s="28"/>
      <c r="H25" s="29"/>
      <c r="I25" s="29"/>
      <c r="J25" s="29"/>
      <c r="K25" s="29"/>
      <c r="L25" s="29"/>
      <c r="M25" s="29"/>
      <c r="N25" s="28"/>
      <c r="O25" s="30"/>
      <c r="P25" s="31"/>
      <c r="Q25" s="31"/>
      <c r="R25" s="31"/>
      <c r="S25" s="31"/>
      <c r="T25" s="31"/>
      <c r="U25" s="31"/>
      <c r="V25" s="31"/>
      <c r="W25" s="31"/>
      <c r="X25" s="32">
        <f t="shared" si="0"/>
        <v>0</v>
      </c>
      <c r="Y25" s="33">
        <f t="shared" si="1"/>
        <v>0</v>
      </c>
    </row>
  </sheetData>
  <autoFilter ref="A10:Y10" xr:uid="{F431DD9E-A83D-400E-B8F2-E64C45A3E75E}"/>
  <conditionalFormatting sqref="D11:D25">
    <cfRule type="expression" dxfId="2" priority="1">
      <formula>OR($D11&gt;2025,AND($D11&lt;2025,$D11&lt;&gt;""))</formula>
    </cfRule>
  </conditionalFormatting>
  <conditionalFormatting sqref="Y11:Y25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25" xr:uid="{A98AC31F-5377-4787-B931-AFF523D90A8F}">
      <formula1>"DV, YHDP"</formula1>
    </dataValidation>
    <dataValidation type="list" allowBlank="1" showInputMessage="1" showErrorMessage="1" sqref="O11:O25" xr:uid="{A9CEEE5F-F799-4234-9FB1-F32C88F6978D}">
      <formula1>"FMR, Actual Rent"</formula1>
    </dataValidation>
    <dataValidation type="list" allowBlank="1" showInputMessage="1" showErrorMessage="1" sqref="E11:E25" xr:uid="{320FFAB5-AC7D-4179-A977-2E5486ACA8CB}">
      <formula1>"PH, TH, Joint TH &amp; PH-RRH, HMIS, SSO, TRA, PRA, SRA, S+C/SRO"</formula1>
    </dataValidation>
    <dataValidation allowBlank="1" showErrorMessage="1" sqref="A10:Y10" xr:uid="{701660EB-3848-44ED-987A-B0D1AB397411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2024-06-13T16:13:38Z</dcterms:created>
  <dcterms:modified xsi:type="dcterms:W3CDTF">2024-06-13T19:40:45Z</dcterms:modified>
</cp:coreProperties>
</file>