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CA-500\"/>
    </mc:Choice>
  </mc:AlternateContent>
  <xr:revisionPtr revIDLastSave="0" documentId="13_ncr:1_{91AD4A58-71DC-408A-8C1F-D49091642858}" xr6:coauthVersionLast="47" xr6:coauthVersionMax="47" xr10:uidLastSave="{00000000-0000-0000-0000-000000000000}"/>
  <bookViews>
    <workbookView xWindow="10440" yWindow="5808" windowWidth="29436" windowHeight="16176" xr2:uid="{293BFF40-FACA-4929-BD3F-B7DAE5D6B307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1" i="1" l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<sst xmlns="http://schemas.openxmlformats.org/spreadsheetml/2006/main" count="106" uniqueCount="72">
  <si>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</si>
  <si>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</si>
  <si>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</si>
  <si>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</si>
  <si>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</si>
  <si>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</si>
  <si>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</si>
  <si>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</si>
  <si>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</si>
  <si>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</si>
  <si>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</si>
  <si>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</si>
  <si>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</si>
  <si>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</si>
  <si>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</si>
  <si>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</si>
  <si>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</si>
  <si>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</si>
  <si>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</si>
  <si>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</si>
  <si>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</si>
  <si>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</si>
  <si>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</si>
  <si>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</si>
  <si>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</si>
  <si>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</si>
  <si>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</si>
  <si>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</si>
  <si>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</si>
  <si>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</si>
  <si>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</si>
  <si>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</si>
  <si>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</si>
  <si>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</si>
  <si>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</si>
  <si>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CA-513</t>
  </si>
  <si>
    <t>Family Services of Tulare County</t>
  </si>
  <si>
    <t>Tulare County PSH II FY2023</t>
  </si>
  <si>
    <t>CA0840L9T132310</t>
  </si>
  <si>
    <t>PH</t>
  </si>
  <si>
    <t/>
  </si>
  <si>
    <t>San Francisco</t>
  </si>
  <si>
    <t>Visalia/Kings, Tulare Counties CoC</t>
  </si>
  <si>
    <t>Kings/Tulare Continuum of Care on Homelessness</t>
  </si>
  <si>
    <t>Kings United Way</t>
  </si>
  <si>
    <t>Kings Tulare HMIS</t>
  </si>
  <si>
    <t>CA0970L9T132310</t>
  </si>
  <si>
    <t>Tulare Housing First II FY2023</t>
  </si>
  <si>
    <t>CA0971L9T132308</t>
  </si>
  <si>
    <t>FMR</t>
  </si>
  <si>
    <t>Permanent Supportive Housing Program FY2023</t>
  </si>
  <si>
    <t>CA1086L9T132311</t>
  </si>
  <si>
    <t>Community Services &amp; Employment Training, Inc.</t>
  </si>
  <si>
    <t>Tulare County Permanent Supportive Housing</t>
  </si>
  <si>
    <t>CA1088L9T132310</t>
  </si>
  <si>
    <t>Permanent Supportive Housing - Visalia</t>
  </si>
  <si>
    <t>CA1273L9T132309</t>
  </si>
  <si>
    <t>Central California Family Crisis Center, Inc.</t>
  </si>
  <si>
    <t>Casa de Robles 3</t>
  </si>
  <si>
    <t>CA1403L9T132308</t>
  </si>
  <si>
    <t>CE renewal FY2023</t>
  </si>
  <si>
    <t>CA1566L9T132307</t>
  </si>
  <si>
    <t>SSO</t>
  </si>
  <si>
    <t>Elevate Community Services</t>
  </si>
  <si>
    <t>The Majestic</t>
  </si>
  <si>
    <t>CA2141L9T132200</t>
  </si>
  <si>
    <t>Kings Community Action Organization</t>
  </si>
  <si>
    <t>Hope Survives II</t>
  </si>
  <si>
    <t>CA2257T9T132300</t>
  </si>
  <si>
    <t>Champions Recovery Alternative Programs Inc.</t>
  </si>
  <si>
    <t>Grace Homes 2023 Application</t>
  </si>
  <si>
    <t>CA2258T9T132300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</si>
</sst>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E7D42-8E55-4341-8210-B5137401F4D3}">
  <sheetPr codeName="Sheet32">
    <pageSetUpPr fitToPage="1"/>
  </sheetPr>
  <dimension ref="A1:DF31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2867192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45431</v>
      </c>
      <c r="H11" s="29">
        <v>0</v>
      </c>
      <c r="I11" s="29">
        <v>10865</v>
      </c>
      <c r="J11" s="29">
        <v>20231</v>
      </c>
      <c r="K11" s="29">
        <v>0</v>
      </c>
      <c r="L11" s="29">
        <v>0</v>
      </c>
      <c r="M11" s="29">
        <v>0</v>
      </c>
      <c r="N11" s="28">
        <v>3796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1" si="0">SUM(P11:W11)</f>
        <v>0</v>
      </c>
      <c r="Y11" s="33">
        <f t="shared" ref="Y11:Y31" si="1">SUM(G11:N11)</f>
        <v>80323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147587</v>
      </c>
      <c r="L12" s="29">
        <v>0</v>
      </c>
      <c r="M12" s="29">
        <v>0</v>
      </c>
      <c r="N12" s="28">
        <v>9946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157533</v>
      </c>
    </row>
    <row r="13" spans="1:25" x14ac:dyDescent="0.3">
      <c r="A13" s="25" t="s">
        <v>36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165504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8">
        <v>7943</v>
      </c>
      <c r="O13" s="30" t="s">
        <v>49</v>
      </c>
      <c r="P13" s="31">
        <v>0</v>
      </c>
      <c r="Q13" s="31">
        <v>0</v>
      </c>
      <c r="R13" s="31">
        <v>11</v>
      </c>
      <c r="S13" s="31">
        <v>4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15</v>
      </c>
      <c r="Y13" s="33">
        <f t="shared" si="1"/>
        <v>173447</v>
      </c>
    </row>
    <row r="14" spans="1:25" x14ac:dyDescent="0.3">
      <c r="A14" s="25" t="s">
        <v>36</v>
      </c>
      <c r="B14" s="25" t="s">
        <v>50</v>
      </c>
      <c r="C14" s="26" t="s">
        <v>51</v>
      </c>
      <c r="D14" s="26">
        <v>2025</v>
      </c>
      <c r="E14" s="26" t="s">
        <v>39</v>
      </c>
      <c r="F14" s="27" t="s">
        <v>40</v>
      </c>
      <c r="G14" s="28">
        <v>98819</v>
      </c>
      <c r="H14" s="29">
        <v>0</v>
      </c>
      <c r="I14" s="29">
        <v>10184</v>
      </c>
      <c r="J14" s="29">
        <v>11967</v>
      </c>
      <c r="K14" s="29">
        <v>4923</v>
      </c>
      <c r="L14" s="29">
        <v>0</v>
      </c>
      <c r="M14" s="29">
        <v>0</v>
      </c>
      <c r="N14" s="28">
        <v>6102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131995</v>
      </c>
    </row>
    <row r="15" spans="1:25" x14ac:dyDescent="0.3">
      <c r="A15" s="25" t="s">
        <v>52</v>
      </c>
      <c r="B15" s="25" t="s">
        <v>53</v>
      </c>
      <c r="C15" s="26" t="s">
        <v>54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263808</v>
      </c>
      <c r="I15" s="29">
        <v>93625</v>
      </c>
      <c r="J15" s="29">
        <v>0</v>
      </c>
      <c r="K15" s="29">
        <v>10936</v>
      </c>
      <c r="L15" s="29">
        <v>0</v>
      </c>
      <c r="M15" s="29">
        <v>0</v>
      </c>
      <c r="N15" s="28">
        <v>18972</v>
      </c>
      <c r="O15" s="30" t="s">
        <v>49</v>
      </c>
      <c r="P15" s="31">
        <v>0</v>
      </c>
      <c r="Q15" s="31">
        <v>0</v>
      </c>
      <c r="R15" s="31">
        <v>17</v>
      </c>
      <c r="S15" s="31">
        <v>4</v>
      </c>
      <c r="T15" s="31">
        <v>2</v>
      </c>
      <c r="U15" s="31">
        <v>0</v>
      </c>
      <c r="V15" s="31">
        <v>0</v>
      </c>
      <c r="W15" s="31">
        <v>0</v>
      </c>
      <c r="X15" s="32">
        <f t="shared" si="0"/>
        <v>23</v>
      </c>
      <c r="Y15" s="33">
        <f t="shared" si="1"/>
        <v>387341</v>
      </c>
    </row>
    <row r="16" spans="1:25" x14ac:dyDescent="0.3">
      <c r="A16" s="25" t="s">
        <v>52</v>
      </c>
      <c r="B16" s="25" t="s">
        <v>55</v>
      </c>
      <c r="C16" s="26" t="s">
        <v>56</v>
      </c>
      <c r="D16" s="26">
        <v>2025</v>
      </c>
      <c r="E16" s="26" t="s">
        <v>39</v>
      </c>
      <c r="F16" s="27" t="s">
        <v>40</v>
      </c>
      <c r="G16" s="28">
        <v>94733</v>
      </c>
      <c r="H16" s="29">
        <v>0</v>
      </c>
      <c r="I16" s="29">
        <v>37099</v>
      </c>
      <c r="J16" s="29">
        <v>13856</v>
      </c>
      <c r="K16" s="29">
        <v>15339</v>
      </c>
      <c r="L16" s="29">
        <v>0</v>
      </c>
      <c r="M16" s="29">
        <v>0</v>
      </c>
      <c r="N16" s="28">
        <v>7772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168799</v>
      </c>
    </row>
    <row r="17" spans="1:25" x14ac:dyDescent="0.3">
      <c r="A17" s="25" t="s">
        <v>57</v>
      </c>
      <c r="B17" s="25" t="s">
        <v>58</v>
      </c>
      <c r="C17" s="26" t="s">
        <v>59</v>
      </c>
      <c r="D17" s="26">
        <v>2025</v>
      </c>
      <c r="E17" s="26" t="s">
        <v>39</v>
      </c>
      <c r="F17" s="27" t="s">
        <v>40</v>
      </c>
      <c r="G17" s="28">
        <v>131329</v>
      </c>
      <c r="H17" s="29">
        <v>0</v>
      </c>
      <c r="I17" s="29">
        <v>43188</v>
      </c>
      <c r="J17" s="29">
        <v>8279</v>
      </c>
      <c r="K17" s="29">
        <v>0</v>
      </c>
      <c r="L17" s="29">
        <v>0</v>
      </c>
      <c r="M17" s="29">
        <v>0</v>
      </c>
      <c r="N17" s="28">
        <v>9965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192761</v>
      </c>
    </row>
    <row r="18" spans="1:25" x14ac:dyDescent="0.3">
      <c r="A18" s="25" t="s">
        <v>43</v>
      </c>
      <c r="B18" s="25" t="s">
        <v>60</v>
      </c>
      <c r="C18" s="26" t="s">
        <v>61</v>
      </c>
      <c r="D18" s="26">
        <v>2025</v>
      </c>
      <c r="E18" s="26" t="s">
        <v>62</v>
      </c>
      <c r="F18" s="27" t="s">
        <v>40</v>
      </c>
      <c r="G18" s="28">
        <v>0</v>
      </c>
      <c r="H18" s="29">
        <v>0</v>
      </c>
      <c r="I18" s="29">
        <v>341759</v>
      </c>
      <c r="J18" s="29">
        <v>0</v>
      </c>
      <c r="K18" s="29">
        <v>0</v>
      </c>
      <c r="L18" s="29">
        <v>7980</v>
      </c>
      <c r="M18" s="29">
        <v>0</v>
      </c>
      <c r="N18" s="28">
        <v>25409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375148</v>
      </c>
    </row>
    <row r="19" spans="1:25" x14ac:dyDescent="0.3">
      <c r="A19" s="25" t="s">
        <v>63</v>
      </c>
      <c r="B19" s="25" t="s">
        <v>64</v>
      </c>
      <c r="C19" s="26" t="s">
        <v>65</v>
      </c>
      <c r="D19" s="26">
        <v>2025</v>
      </c>
      <c r="E19" s="26" t="s">
        <v>39</v>
      </c>
      <c r="F19" s="27"/>
      <c r="G19" s="28">
        <v>0</v>
      </c>
      <c r="H19" s="29">
        <v>196944</v>
      </c>
      <c r="I19" s="29">
        <v>67175</v>
      </c>
      <c r="J19" s="29">
        <v>6655</v>
      </c>
      <c r="K19" s="29">
        <v>0</v>
      </c>
      <c r="L19" s="29">
        <v>0</v>
      </c>
      <c r="M19" s="29">
        <v>0</v>
      </c>
      <c r="N19" s="28">
        <v>19666</v>
      </c>
      <c r="O19" s="30" t="s">
        <v>49</v>
      </c>
      <c r="P19" s="31">
        <v>0</v>
      </c>
      <c r="Q19" s="31">
        <v>22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22</v>
      </c>
      <c r="Y19" s="33">
        <f t="shared" si="1"/>
        <v>290440</v>
      </c>
    </row>
    <row r="20" spans="1:25" x14ac:dyDescent="0.3">
      <c r="A20" s="25" t="s">
        <v>66</v>
      </c>
      <c r="B20" s="25" t="s">
        <v>67</v>
      </c>
      <c r="C20" s="26" t="s">
        <v>68</v>
      </c>
      <c r="D20" s="26">
        <v>2025</v>
      </c>
      <c r="E20" s="26" t="s">
        <v>39</v>
      </c>
      <c r="F20" s="27" t="s">
        <v>40</v>
      </c>
      <c r="G20" s="28">
        <v>195085</v>
      </c>
      <c r="H20" s="29">
        <v>0</v>
      </c>
      <c r="I20" s="29">
        <v>97840</v>
      </c>
      <c r="J20" s="29">
        <v>43893</v>
      </c>
      <c r="K20" s="29">
        <v>32927</v>
      </c>
      <c r="L20" s="29">
        <v>2000</v>
      </c>
      <c r="M20" s="29">
        <v>0</v>
      </c>
      <c r="N20" s="28">
        <v>34806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406551</v>
      </c>
    </row>
    <row r="21" spans="1:25" x14ac:dyDescent="0.3">
      <c r="A21" s="25" t="s">
        <v>69</v>
      </c>
      <c r="B21" s="25" t="s">
        <v>70</v>
      </c>
      <c r="C21" s="26" t="s">
        <v>71</v>
      </c>
      <c r="D21" s="26">
        <v>2025</v>
      </c>
      <c r="E21" s="26" t="s">
        <v>39</v>
      </c>
      <c r="F21" s="27" t="s">
        <v>40</v>
      </c>
      <c r="G21" s="28">
        <v>263230</v>
      </c>
      <c r="H21" s="29">
        <v>0</v>
      </c>
      <c r="I21" s="29">
        <v>180720</v>
      </c>
      <c r="J21" s="29">
        <v>34765</v>
      </c>
      <c r="K21" s="29">
        <v>900</v>
      </c>
      <c r="L21" s="29">
        <v>1000</v>
      </c>
      <c r="M21" s="29">
        <v>0</v>
      </c>
      <c r="N21" s="28">
        <v>22239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502854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</sheetData>
  <autoFilter ref="A10:Y10" xr:uid="{E61E7D42-8E55-4341-8210-B5137401F4D3}"/>
  <conditionalFormatting sqref="D11:D31">
    <cfRule type="expression" dxfId="2" priority="1">
      <formula>OR($D11&gt;2025,AND($D11&lt;2025,$D11&lt;&gt;""))</formula>
    </cfRule>
  </conditionalFormatting>
  <conditionalFormatting sqref="Y11:Y31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1" xr:uid="{6B8418D4-9F2F-4577-941E-57B05C8BFCB5}">
      <formula1>"DV, YHDP"</formula1>
    </dataValidation>
    <dataValidation type="list" allowBlank="1" showInputMessage="1" showErrorMessage="1" sqref="O11:O31" xr:uid="{A3CF1854-D297-4A7C-B405-276DED21A0EB}">
      <formula1>"FMR, Actual Rent"</formula1>
    </dataValidation>
    <dataValidation type="list" allowBlank="1" showInputMessage="1" showErrorMessage="1" sqref="E11:E31" xr:uid="{70650EEE-505F-4525-930F-A36C46BCC83B}">
      <formula1>"PH, TH, Joint TH &amp; PH-RRH, HMIS, SSO, TRA, PRA, SRA, S+C/SRO"</formula1>
    </dataValidation>
    <dataValidation allowBlank="1" showErrorMessage="1" sqref="A10:Y10" xr:uid="{90CAD925-2D12-4D1F-9D20-28AF783EBC03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2024-06-13T16:13:46Z</dcterms:created>
  <dcterms:modified xsi:type="dcterms:W3CDTF">2024-06-13T19:40:35Z</dcterms:modified>
</cp:coreProperties>
</file>