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CA-500\"/>
    </mc:Choice>
  </mc:AlternateContent>
  <xr:revisionPtr revIDLastSave="0" documentId="13_ncr:1_{2068764E-5375-45D9-A1B7-0AE227959B83}" xr6:coauthVersionLast="47" xr6:coauthVersionMax="47" xr10:uidLastSave="{00000000-0000-0000-0000-000000000000}"/>
  <bookViews>
    <workbookView xWindow="10440" yWindow="5808" windowWidth="29436" windowHeight="16176" xr2:uid="{6FF6663D-41E4-4E1A-A5E4-8C6BB2412772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2" i="1" l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B7" i="1" s="1"/>
  <c r="X11" i="1"/>
  <c r="B6" i="1"/>
  <c r="C6" i="1" s="1"/>
  <c r="B5" i="1"/>
  <c r="C5" i="1" s="1"/>
</calcChain>
</file>

<file path=xl/sharedStrings.xml><?xml version="1.0" encoding="utf-8"?>
<sst xmlns="http://schemas.openxmlformats.org/spreadsheetml/2006/main" count="60" uniqueCount="48">
  <si>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</si>
  <si>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</si>
  <si>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</si>
  <si>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</si>
  <si>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</si>
  <si>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</si>
  <si>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</si>
  <si>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</si>
  <si>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</si>
  <si>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</si>
  <si>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</si>
  <si>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</si>
  <si>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</si>
  <si>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</si>
  <si>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</si>
  <si>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</si>
  <si>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</si>
  <si>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</si>
  <si>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</si>
  <si>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</si>
  <si>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</si>
  <si>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</si>
  <si>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</si>
  <si>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</si>
  <si>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</si>
  <si>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</si>
  <si>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</si>
  <si>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</si>
  <si>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</si>
  <si>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</si>
  <si>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</si>
  <si>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</si>
  <si>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</si>
  <si>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</si>
  <si>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</si>
  <si>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CA-509</t>
  </si>
  <si>
    <t>Community Development Commission of Mendocino County</t>
  </si>
  <si>
    <t>TRA  Renewal - 2023 App - 2024 Award</t>
  </si>
  <si>
    <t>CA0239L9T092316</t>
  </si>
  <si>
    <t>PH</t>
  </si>
  <si>
    <t/>
  </si>
  <si>
    <t>FMR</t>
  </si>
  <si>
    <t>San Francisco</t>
  </si>
  <si>
    <t>Mendocino County CoC</t>
  </si>
  <si>
    <t>Mendocino County Department of Social Services</t>
  </si>
  <si>
    <t>CE Renewal - 2023 App - 2024 Award</t>
  </si>
  <si>
    <t>CA1558L9T092307</t>
  </si>
  <si>
    <t>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</si>
</sst>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128A4-5A2E-42F1-A9E5-262616E52994}">
  <sheetPr codeName="Sheet28">
    <pageSetUpPr fitToPage="1"/>
  </sheetPr>
  <dimension ref="A1:DF22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1921615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1753152</v>
      </c>
      <c r="I11" s="29">
        <v>0</v>
      </c>
      <c r="J11" s="29">
        <v>0</v>
      </c>
      <c r="K11" s="29">
        <v>1171</v>
      </c>
      <c r="L11" s="29">
        <v>0</v>
      </c>
      <c r="M11" s="29">
        <v>0</v>
      </c>
      <c r="N11" s="28">
        <v>73980</v>
      </c>
      <c r="O11" s="30" t="s">
        <v>41</v>
      </c>
      <c r="P11" s="31">
        <v>0</v>
      </c>
      <c r="Q11" s="31">
        <v>25</v>
      </c>
      <c r="R11" s="31">
        <v>70</v>
      </c>
      <c r="S11" s="31">
        <v>34</v>
      </c>
      <c r="T11" s="31">
        <v>4</v>
      </c>
      <c r="U11" s="31">
        <v>0</v>
      </c>
      <c r="V11" s="31">
        <v>0</v>
      </c>
      <c r="W11" s="31">
        <v>0</v>
      </c>
      <c r="X11" s="32">
        <f t="shared" ref="X11:X22" si="0">SUM(P11:W11)</f>
        <v>133</v>
      </c>
      <c r="Y11" s="33">
        <f t="shared" ref="Y11:Y22" si="1">SUM(G11:N11)</f>
        <v>1828303</v>
      </c>
    </row>
    <row r="12" spans="1:25" x14ac:dyDescent="0.3">
      <c r="A12" s="25" t="s">
        <v>36</v>
      </c>
      <c r="B12" s="25" t="s">
        <v>45</v>
      </c>
      <c r="C12" s="26" t="s">
        <v>46</v>
      </c>
      <c r="D12" s="26">
        <v>2025</v>
      </c>
      <c r="E12" s="26" t="s">
        <v>47</v>
      </c>
      <c r="F12" s="27" t="s">
        <v>40</v>
      </c>
      <c r="G12" s="28">
        <v>0</v>
      </c>
      <c r="H12" s="29">
        <v>0</v>
      </c>
      <c r="I12" s="29">
        <v>85312</v>
      </c>
      <c r="J12" s="29">
        <v>0</v>
      </c>
      <c r="K12" s="29">
        <v>0</v>
      </c>
      <c r="L12" s="29">
        <v>0</v>
      </c>
      <c r="M12" s="29">
        <v>0</v>
      </c>
      <c r="N12" s="28">
        <v>8000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93312</v>
      </c>
    </row>
    <row r="13" spans="1:25" x14ac:dyDescent="0.3">
      <c r="A13" s="25"/>
      <c r="B13" s="25"/>
      <c r="C13" s="26"/>
      <c r="D13" s="26"/>
      <c r="E13" s="26"/>
      <c r="F13" s="27" t="s">
        <v>40</v>
      </c>
      <c r="G13" s="28"/>
      <c r="H13" s="29"/>
      <c r="I13" s="29"/>
      <c r="J13" s="29"/>
      <c r="K13" s="29"/>
      <c r="L13" s="29"/>
      <c r="M13" s="29"/>
      <c r="N13" s="28"/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0</v>
      </c>
    </row>
    <row r="14" spans="1:25" x14ac:dyDescent="0.3">
      <c r="A14" s="25"/>
      <c r="B14" s="25"/>
      <c r="C14" s="26"/>
      <c r="D14" s="26"/>
      <c r="E14" s="26"/>
      <c r="F14" s="27" t="s">
        <v>40</v>
      </c>
      <c r="G14" s="28"/>
      <c r="H14" s="29"/>
      <c r="I14" s="29"/>
      <c r="J14" s="29"/>
      <c r="K14" s="29"/>
      <c r="L14" s="29"/>
      <c r="M14" s="29"/>
      <c r="N14" s="28"/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0</v>
      </c>
    </row>
    <row r="15" spans="1:25" x14ac:dyDescent="0.3">
      <c r="A15" s="25"/>
      <c r="B15" s="25"/>
      <c r="C15" s="26"/>
      <c r="D15" s="26"/>
      <c r="E15" s="26"/>
      <c r="F15" s="27" t="s">
        <v>40</v>
      </c>
      <c r="G15" s="28"/>
      <c r="H15" s="29"/>
      <c r="I15" s="29"/>
      <c r="J15" s="29"/>
      <c r="K15" s="29"/>
      <c r="L15" s="29"/>
      <c r="M15" s="29"/>
      <c r="N15" s="28"/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0</v>
      </c>
    </row>
    <row r="16" spans="1:25" x14ac:dyDescent="0.3">
      <c r="A16" s="25"/>
      <c r="B16" s="25"/>
      <c r="C16" s="26"/>
      <c r="D16" s="26"/>
      <c r="E16" s="26"/>
      <c r="F16" s="27" t="s">
        <v>40</v>
      </c>
      <c r="G16" s="28"/>
      <c r="H16" s="29"/>
      <c r="I16" s="29"/>
      <c r="J16" s="29"/>
      <c r="K16" s="29"/>
      <c r="L16" s="29"/>
      <c r="M16" s="29"/>
      <c r="N16" s="28"/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0</v>
      </c>
    </row>
    <row r="17" spans="1:25" x14ac:dyDescent="0.3">
      <c r="A17" s="25"/>
      <c r="B17" s="25"/>
      <c r="C17" s="26"/>
      <c r="D17" s="26"/>
      <c r="E17" s="26"/>
      <c r="F17" s="27" t="s">
        <v>40</v>
      </c>
      <c r="G17" s="28"/>
      <c r="H17" s="29"/>
      <c r="I17" s="29"/>
      <c r="J17" s="29"/>
      <c r="K17" s="29"/>
      <c r="L17" s="29"/>
      <c r="M17" s="29"/>
      <c r="N17" s="28"/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0</v>
      </c>
    </row>
    <row r="18" spans="1:25" x14ac:dyDescent="0.3">
      <c r="A18" s="25"/>
      <c r="B18" s="25"/>
      <c r="C18" s="26"/>
      <c r="D18" s="26"/>
      <c r="E18" s="26"/>
      <c r="F18" s="27" t="s">
        <v>40</v>
      </c>
      <c r="G18" s="28"/>
      <c r="H18" s="29"/>
      <c r="I18" s="29"/>
      <c r="J18" s="29"/>
      <c r="K18" s="29"/>
      <c r="L18" s="29"/>
      <c r="M18" s="29"/>
      <c r="N18" s="28"/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0</v>
      </c>
    </row>
    <row r="19" spans="1:25" x14ac:dyDescent="0.3">
      <c r="A19" s="25"/>
      <c r="B19" s="25"/>
      <c r="C19" s="26"/>
      <c r="D19" s="26"/>
      <c r="E19" s="26"/>
      <c r="F19" s="27" t="s">
        <v>40</v>
      </c>
      <c r="G19" s="28"/>
      <c r="H19" s="29"/>
      <c r="I19" s="29"/>
      <c r="J19" s="29"/>
      <c r="K19" s="29"/>
      <c r="L19" s="29"/>
      <c r="M19" s="29"/>
      <c r="N19" s="28"/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40</v>
      </c>
      <c r="G20" s="28"/>
      <c r="H20" s="29"/>
      <c r="I20" s="29"/>
      <c r="J20" s="29"/>
      <c r="K20" s="29"/>
      <c r="L20" s="29"/>
      <c r="M20" s="29"/>
      <c r="N20" s="28"/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</sheetData>
  <autoFilter ref="A10:Y10" xr:uid="{6F4128A4-5A2E-42F1-A9E5-262616E52994}"/>
  <conditionalFormatting sqref="D11:D22">
    <cfRule type="expression" dxfId="2" priority="1">
      <formula>OR($D11&gt;2025,AND($D11&lt;2025,$D11&lt;&gt;""))</formula>
    </cfRule>
  </conditionalFormatting>
  <conditionalFormatting sqref="Y11:Y22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22" xr:uid="{539370E9-A7AF-40CF-85E4-86374521B8C9}">
      <formula1>"DV, YHDP"</formula1>
    </dataValidation>
    <dataValidation type="list" allowBlank="1" showInputMessage="1" showErrorMessage="1" sqref="O11:O22" xr:uid="{DE8B537D-F90A-43B8-B12C-20FC61877045}">
      <formula1>"FMR, Actual Rent"</formula1>
    </dataValidation>
    <dataValidation type="list" allowBlank="1" showInputMessage="1" showErrorMessage="1" sqref="E11:E22" xr:uid="{047D0A3B-BA6D-4FE9-9E9D-554E87FBAD78}">
      <formula1>"PH, TH, Joint TH &amp; PH-RRH, HMIS, SSO, TRA, PRA, SRA, S+C/SRO"</formula1>
    </dataValidation>
    <dataValidation allowBlank="1" showErrorMessage="1" sqref="A10:Y10" xr:uid="{4F23118C-ACEB-4F1B-960A-FE4CB8963AE8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2024-06-13T16:14:03Z</dcterms:created>
  <dcterms:modified xsi:type="dcterms:W3CDTF">2024-06-13T19:40:13Z</dcterms:modified>
</cp:coreProperties>
</file>