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E78EC6DC-B796-40AE-9C97-4B8FDCCA086F}" xr6:coauthVersionLast="47" xr6:coauthVersionMax="47" xr10:uidLastSave="{00000000-0000-0000-0000-000000000000}"/>
  <bookViews>
    <workbookView xWindow="1152" yWindow="1152" windowWidth="23220" windowHeight="12720" xr2:uid="{A05C989F-9475-4E77-8BF7-EFDEB0D98243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5" i="1" l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B6" i="1" s="1"/>
  <c r="C6" i="1" s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B7" i="1" s="1"/>
  <c r="X14" i="1"/>
  <c r="Y13" i="1"/>
  <c r="X13" i="1"/>
  <c r="Y12" i="1"/>
  <c r="X12" i="1"/>
  <c r="Y11" i="1"/>
  <c r="X11" i="1"/>
  <c r="B5" i="1"/>
  <c r="C5" i="1" s="1"/>
</calcChain>
</file>

<file path=xl/sharedStrings.xml><?xml version="1.0" encoding="utf-8"?>
<sst xmlns="http://schemas.openxmlformats.org/spreadsheetml/2006/main" count="241" uniqueCount="127">
  <si>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</si>
  <si>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</si>
  <si>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</si>
  <si>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</si>
  <si>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</si>
  <si>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</si>
  <si>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</si>
  <si>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</si>
  <si>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</si>
  <si>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</si>
  <si>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</si>
  <si>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</si>
  <si>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</si>
  <si>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</si>
  <si>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</si>
  <si>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</si>
  <si>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</si>
  <si>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</si>
  <si>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</si>
  <si>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</si>
  <si>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</si>
  <si>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</si>
  <si>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</si>
  <si>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</si>
  <si>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</si>
  <si>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</si>
  <si>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</si>
  <si>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</si>
  <si>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</si>
  <si>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</si>
  <si>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</si>
  <si>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</si>
  <si>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</si>
  <si>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</si>
  <si>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</si>
  <si>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CA-500</t>
  </si>
  <si>
    <t>County of Santa Clara by and through Office of Supportive Housing</t>
  </si>
  <si>
    <t>Housing Case Management for Medical Respite</t>
  </si>
  <si>
    <t>CA0001L9T002313</t>
  </si>
  <si>
    <t>PH</t>
  </si>
  <si>
    <t/>
  </si>
  <si>
    <t>San Francisco</t>
  </si>
  <si>
    <t>San Jose/Santa Clara City &amp; County CoC</t>
  </si>
  <si>
    <t>St. Joseph's Family Center</t>
  </si>
  <si>
    <t>Our New Place</t>
  </si>
  <si>
    <t>CA0002L9T002314</t>
  </si>
  <si>
    <t>Samaritan Inns</t>
  </si>
  <si>
    <t>CA0003L9T002314</t>
  </si>
  <si>
    <t>CoC GRANT 5022</t>
  </si>
  <si>
    <t>CA0021L9T002316</t>
  </si>
  <si>
    <t>FMR</t>
  </si>
  <si>
    <t>Abode Services</t>
  </si>
  <si>
    <t>Sunset Square</t>
  </si>
  <si>
    <t>CA0026L9T002316</t>
  </si>
  <si>
    <t>Bill Wilson Center</t>
  </si>
  <si>
    <t>Transitional Housing Program Youth and Young Families 2023</t>
  </si>
  <si>
    <t>CA0031L9T002316</t>
  </si>
  <si>
    <t>TH</t>
  </si>
  <si>
    <t>CoC GRANT 5320</t>
  </si>
  <si>
    <t>CA0746L9T002315</t>
  </si>
  <si>
    <t>CCP Placement Project</t>
  </si>
  <si>
    <t>CA0825L9T002311</t>
  </si>
  <si>
    <t>Mission Rebuild</t>
  </si>
  <si>
    <t>CA0950L9T002311</t>
  </si>
  <si>
    <t>SCC HMIS Consolidation</t>
  </si>
  <si>
    <t>CA0951L9T002312</t>
  </si>
  <si>
    <t>Peacock Commons 2023</t>
  </si>
  <si>
    <t>CA1032L9T002313</t>
  </si>
  <si>
    <t>HHS Rental Assistance Program #2</t>
  </si>
  <si>
    <t>CA1059L9T002311</t>
  </si>
  <si>
    <t>CoC PSH GRANT</t>
  </si>
  <si>
    <t>CA1274L9T002309</t>
  </si>
  <si>
    <t>CASA 200</t>
  </si>
  <si>
    <t>CA1384L9T002307</t>
  </si>
  <si>
    <t>SCC RRH for Families &amp; Youth</t>
  </si>
  <si>
    <t>CA1385L9T002308</t>
  </si>
  <si>
    <t>Second Street Studios</t>
  </si>
  <si>
    <t>CA1526L9T002306</t>
  </si>
  <si>
    <t>SCC Coordinated Assessment System</t>
  </si>
  <si>
    <t>CA1527L9T002307</t>
  </si>
  <si>
    <t>SSO</t>
  </si>
  <si>
    <t>RRH for Domestic Violence &amp; Human Trafficking</t>
  </si>
  <si>
    <t>CA1528L9T002307</t>
  </si>
  <si>
    <t>DV</t>
  </si>
  <si>
    <t>TH RRH 2023</t>
  </si>
  <si>
    <t>CA1639L9T002306</t>
  </si>
  <si>
    <t>Joint TH &amp; PH-RRH</t>
  </si>
  <si>
    <t>DV Collaborative</t>
  </si>
  <si>
    <t>CA1728D9T002305</t>
  </si>
  <si>
    <t>Actual Rent</t>
  </si>
  <si>
    <t>Renascent Place</t>
  </si>
  <si>
    <t>CA1729L9T002305</t>
  </si>
  <si>
    <t>Leigh Ave</t>
  </si>
  <si>
    <t>CA1909L9T002304</t>
  </si>
  <si>
    <t>Calabazas Apartments</t>
  </si>
  <si>
    <t>CA1910L9T002304</t>
  </si>
  <si>
    <t>DV-TH-RRH Program</t>
  </si>
  <si>
    <t>CA1911D9T002304</t>
  </si>
  <si>
    <t>Immanuel-Sobrato Community</t>
  </si>
  <si>
    <t>CA1966L9T002302</t>
  </si>
  <si>
    <t>Razing the Bar</t>
  </si>
  <si>
    <t>Razing the Bar: Permanent Supportive Community (PSC)</t>
  </si>
  <si>
    <t>CA2069Y9T002301</t>
  </si>
  <si>
    <t>YHDP</t>
  </si>
  <si>
    <t>St. Andrew's Residential Programs for Youth</t>
  </si>
  <si>
    <t>S.T.A.R. TH &amp; RRH</t>
  </si>
  <si>
    <t>CA2070Y9T002301</t>
  </si>
  <si>
    <t>Rapid Rehousing Youth YHDP 2023</t>
  </si>
  <si>
    <t>CA2075Y9T002301</t>
  </si>
  <si>
    <t>Covenant House California</t>
  </si>
  <si>
    <t>YHDP_Santa_Clara_Renewal</t>
  </si>
  <si>
    <t>CA2076Y9T002301</t>
  </si>
  <si>
    <t>Community Solutions for Children, Families and Individuals</t>
  </si>
  <si>
    <t>Young Adult Casitas Pacificas</t>
  </si>
  <si>
    <t>CA2088Y9T002301</t>
  </si>
  <si>
    <t>Razing The Bar</t>
  </si>
  <si>
    <t>CA2110L9T002200</t>
  </si>
  <si>
    <t>Community Solutions' Casitas Pacificas Adults II</t>
  </si>
  <si>
    <t>CA2112D9T002301</t>
  </si>
  <si>
    <t>RELIGHT Project</t>
  </si>
  <si>
    <t>CA2227L9T002300</t>
  </si>
  <si>
    <t>YWCA Golden Gate Silicon Valley</t>
  </si>
  <si>
    <t>Empowerment and Safe Housing for Survivors</t>
  </si>
  <si>
    <t>CA2229D9T002300</t>
  </si>
  <si>
    <t>West Valley Community Services</t>
  </si>
  <si>
    <t>WVCS Tenant Based Rental Assistance</t>
  </si>
  <si>
    <t>CA2230L9T002300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</si>
</sst>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F56CC-18C9-4738-9677-8D0B8645E4D0}">
  <sheetPr codeName="Sheet7">
    <pageSetUpPr fitToPage="1"/>
  </sheetPr>
  <dimension ref="A1:Y5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3501611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5308157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38749720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1426756</v>
      </c>
      <c r="J11" s="29">
        <v>0</v>
      </c>
      <c r="K11" s="29">
        <v>0</v>
      </c>
      <c r="L11" s="29">
        <v>10</v>
      </c>
      <c r="M11" s="29">
        <v>0</v>
      </c>
      <c r="N11" s="28">
        <v>142654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55" si="0">SUM(P11:W11)</f>
        <v>0</v>
      </c>
      <c r="Y11" s="33">
        <f t="shared" ref="Y11:Y55" si="1">SUM(G11:N11)</f>
        <v>1569420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789338</v>
      </c>
      <c r="H12" s="29">
        <v>0</v>
      </c>
      <c r="I12" s="29">
        <v>174255</v>
      </c>
      <c r="J12" s="29">
        <v>38507</v>
      </c>
      <c r="K12" s="29">
        <v>0</v>
      </c>
      <c r="L12" s="29">
        <v>0</v>
      </c>
      <c r="M12" s="29">
        <v>0</v>
      </c>
      <c r="N12" s="28">
        <v>30285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1032385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616755</v>
      </c>
      <c r="J13" s="29">
        <v>0</v>
      </c>
      <c r="K13" s="29">
        <v>0</v>
      </c>
      <c r="L13" s="29">
        <v>10</v>
      </c>
      <c r="M13" s="29">
        <v>0</v>
      </c>
      <c r="N13" s="28">
        <v>61665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678430</v>
      </c>
    </row>
    <row r="14" spans="1:25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4430628</v>
      </c>
      <c r="I14" s="29">
        <v>0</v>
      </c>
      <c r="J14" s="29">
        <v>0</v>
      </c>
      <c r="K14" s="29">
        <v>0</v>
      </c>
      <c r="L14" s="29">
        <v>10</v>
      </c>
      <c r="M14" s="29">
        <v>0</v>
      </c>
      <c r="N14" s="28">
        <v>214757</v>
      </c>
      <c r="O14" s="30" t="s">
        <v>50</v>
      </c>
      <c r="P14" s="31">
        <v>2</v>
      </c>
      <c r="Q14" s="31">
        <v>2</v>
      </c>
      <c r="R14" s="31">
        <v>66</v>
      </c>
      <c r="S14" s="31">
        <v>41</v>
      </c>
      <c r="T14" s="31">
        <v>20</v>
      </c>
      <c r="U14" s="31">
        <v>0</v>
      </c>
      <c r="V14" s="31">
        <v>0</v>
      </c>
      <c r="W14" s="31">
        <v>0</v>
      </c>
      <c r="X14" s="32">
        <f t="shared" si="0"/>
        <v>131</v>
      </c>
      <c r="Y14" s="33">
        <f t="shared" si="1"/>
        <v>4645395</v>
      </c>
    </row>
    <row r="15" spans="1:25" x14ac:dyDescent="0.3">
      <c r="A15" s="25" t="s">
        <v>51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265104</v>
      </c>
      <c r="I15" s="29">
        <v>27024</v>
      </c>
      <c r="J15" s="29">
        <v>0</v>
      </c>
      <c r="K15" s="29">
        <v>0</v>
      </c>
      <c r="L15" s="29">
        <v>0</v>
      </c>
      <c r="M15" s="29">
        <v>0</v>
      </c>
      <c r="N15" s="28">
        <v>15614</v>
      </c>
      <c r="O15" s="30" t="s">
        <v>50</v>
      </c>
      <c r="P15" s="31">
        <v>0</v>
      </c>
      <c r="Q15" s="31">
        <v>2</v>
      </c>
      <c r="R15" s="31">
        <v>0</v>
      </c>
      <c r="S15" s="31">
        <v>6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8</v>
      </c>
      <c r="Y15" s="33">
        <f t="shared" si="1"/>
        <v>307742</v>
      </c>
    </row>
    <row r="16" spans="1:25" x14ac:dyDescent="0.3">
      <c r="A16" s="25" t="s">
        <v>54</v>
      </c>
      <c r="B16" s="25" t="s">
        <v>55</v>
      </c>
      <c r="C16" s="26" t="s">
        <v>56</v>
      </c>
      <c r="D16" s="26">
        <v>2025</v>
      </c>
      <c r="E16" s="26" t="s">
        <v>57</v>
      </c>
      <c r="F16" s="27" t="s">
        <v>40</v>
      </c>
      <c r="G16" s="28">
        <v>146604</v>
      </c>
      <c r="H16" s="29">
        <v>0</v>
      </c>
      <c r="I16" s="29">
        <v>331366</v>
      </c>
      <c r="J16" s="29">
        <v>30285</v>
      </c>
      <c r="K16" s="29">
        <v>0</v>
      </c>
      <c r="L16" s="29">
        <v>0</v>
      </c>
      <c r="M16" s="29">
        <v>0</v>
      </c>
      <c r="N16" s="28">
        <v>50668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558923</v>
      </c>
    </row>
    <row r="17" spans="1:25" x14ac:dyDescent="0.3">
      <c r="A17" s="25" t="s">
        <v>36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464812</v>
      </c>
      <c r="J17" s="29">
        <v>0</v>
      </c>
      <c r="K17" s="29">
        <v>0</v>
      </c>
      <c r="L17" s="29">
        <v>10</v>
      </c>
      <c r="M17" s="29">
        <v>0</v>
      </c>
      <c r="N17" s="28">
        <v>46471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511293</v>
      </c>
    </row>
    <row r="18" spans="1:25" x14ac:dyDescent="0.3">
      <c r="A18" s="25" t="s">
        <v>36</v>
      </c>
      <c r="B18" s="25" t="s">
        <v>60</v>
      </c>
      <c r="C18" s="26" t="s">
        <v>61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6082344</v>
      </c>
      <c r="I18" s="29">
        <v>279530</v>
      </c>
      <c r="J18" s="29">
        <v>0</v>
      </c>
      <c r="K18" s="29">
        <v>0</v>
      </c>
      <c r="L18" s="29">
        <v>10</v>
      </c>
      <c r="M18" s="29">
        <v>0</v>
      </c>
      <c r="N18" s="28">
        <v>254539</v>
      </c>
      <c r="O18" s="30" t="s">
        <v>50</v>
      </c>
      <c r="P18" s="31">
        <v>53</v>
      </c>
      <c r="Q18" s="31">
        <v>4</v>
      </c>
      <c r="R18" s="31">
        <v>163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220</v>
      </c>
      <c r="Y18" s="33">
        <f t="shared" si="1"/>
        <v>6616423</v>
      </c>
    </row>
    <row r="19" spans="1:25" x14ac:dyDescent="0.3">
      <c r="A19" s="25" t="s">
        <v>51</v>
      </c>
      <c r="B19" s="25" t="s">
        <v>62</v>
      </c>
      <c r="C19" s="26" t="s">
        <v>63</v>
      </c>
      <c r="D19" s="26">
        <v>2025</v>
      </c>
      <c r="E19" s="26" t="s">
        <v>39</v>
      </c>
      <c r="F19" s="27" t="s">
        <v>40</v>
      </c>
      <c r="G19" s="28">
        <v>547618</v>
      </c>
      <c r="H19" s="29">
        <v>0</v>
      </c>
      <c r="I19" s="29">
        <v>67294</v>
      </c>
      <c r="J19" s="29">
        <v>0</v>
      </c>
      <c r="K19" s="29">
        <v>0</v>
      </c>
      <c r="L19" s="29">
        <v>0</v>
      </c>
      <c r="M19" s="29">
        <v>0</v>
      </c>
      <c r="N19" s="28">
        <v>38240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653152</v>
      </c>
    </row>
    <row r="20" spans="1:25" x14ac:dyDescent="0.3">
      <c r="A20" s="25" t="s">
        <v>36</v>
      </c>
      <c r="B20" s="25" t="s">
        <v>64</v>
      </c>
      <c r="C20" s="26" t="s">
        <v>65</v>
      </c>
      <c r="D20" s="26">
        <v>2025</v>
      </c>
      <c r="E20" s="26" t="s">
        <v>20</v>
      </c>
      <c r="F20" s="27" t="s">
        <v>40</v>
      </c>
      <c r="G20" s="28">
        <v>0</v>
      </c>
      <c r="H20" s="29">
        <v>0</v>
      </c>
      <c r="I20" s="29">
        <v>0</v>
      </c>
      <c r="J20" s="29">
        <v>0</v>
      </c>
      <c r="K20" s="29">
        <v>1403176</v>
      </c>
      <c r="L20" s="29">
        <v>20</v>
      </c>
      <c r="M20" s="29">
        <v>0</v>
      </c>
      <c r="N20" s="28">
        <v>99278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1502474</v>
      </c>
    </row>
    <row r="21" spans="1:25" x14ac:dyDescent="0.3">
      <c r="A21" s="25" t="s">
        <v>54</v>
      </c>
      <c r="B21" s="25" t="s">
        <v>66</v>
      </c>
      <c r="C21" s="26" t="s">
        <v>67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0</v>
      </c>
      <c r="I21" s="29">
        <v>123700</v>
      </c>
      <c r="J21" s="29">
        <v>204797</v>
      </c>
      <c r="K21" s="29">
        <v>0</v>
      </c>
      <c r="L21" s="29">
        <v>0</v>
      </c>
      <c r="M21" s="29">
        <v>0</v>
      </c>
      <c r="N21" s="28">
        <v>24070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352567</v>
      </c>
    </row>
    <row r="22" spans="1:25" x14ac:dyDescent="0.3">
      <c r="A22" s="25" t="s">
        <v>36</v>
      </c>
      <c r="B22" s="25" t="s">
        <v>68</v>
      </c>
      <c r="C22" s="26" t="s">
        <v>69</v>
      </c>
      <c r="D22" s="26">
        <v>2025</v>
      </c>
      <c r="E22" s="26" t="s">
        <v>39</v>
      </c>
      <c r="F22" s="27" t="s">
        <v>40</v>
      </c>
      <c r="G22" s="28">
        <v>210393</v>
      </c>
      <c r="H22" s="29">
        <v>0</v>
      </c>
      <c r="I22" s="29">
        <v>0</v>
      </c>
      <c r="J22" s="29">
        <v>0</v>
      </c>
      <c r="K22" s="29">
        <v>0</v>
      </c>
      <c r="L22" s="29">
        <v>10</v>
      </c>
      <c r="M22" s="29">
        <v>0</v>
      </c>
      <c r="N22" s="28">
        <v>6856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217259</v>
      </c>
    </row>
    <row r="23" spans="1:25" x14ac:dyDescent="0.3">
      <c r="A23" s="25" t="s">
        <v>36</v>
      </c>
      <c r="B23" s="25" t="s">
        <v>70</v>
      </c>
      <c r="C23" s="26" t="s">
        <v>71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849504</v>
      </c>
      <c r="I23" s="29">
        <v>0</v>
      </c>
      <c r="J23" s="29">
        <v>0</v>
      </c>
      <c r="K23" s="29">
        <v>0</v>
      </c>
      <c r="L23" s="29">
        <v>10</v>
      </c>
      <c r="M23" s="29">
        <v>0</v>
      </c>
      <c r="N23" s="28">
        <v>32377</v>
      </c>
      <c r="O23" s="30" t="s">
        <v>50</v>
      </c>
      <c r="P23" s="31">
        <v>0</v>
      </c>
      <c r="Q23" s="31">
        <v>0</v>
      </c>
      <c r="R23" s="31">
        <v>27</v>
      </c>
      <c r="S23" s="31">
        <v>1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28</v>
      </c>
      <c r="Y23" s="33">
        <f t="shared" si="1"/>
        <v>881891</v>
      </c>
    </row>
    <row r="24" spans="1:25" x14ac:dyDescent="0.3">
      <c r="A24" s="25" t="s">
        <v>36</v>
      </c>
      <c r="B24" s="25" t="s">
        <v>72</v>
      </c>
      <c r="C24" s="26" t="s">
        <v>73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0</v>
      </c>
      <c r="I24" s="29">
        <v>1189882</v>
      </c>
      <c r="J24" s="29">
        <v>0</v>
      </c>
      <c r="K24" s="29">
        <v>0</v>
      </c>
      <c r="L24" s="29">
        <v>10</v>
      </c>
      <c r="M24" s="29">
        <v>0</v>
      </c>
      <c r="N24" s="28">
        <v>118978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1308870</v>
      </c>
    </row>
    <row r="25" spans="1:25" x14ac:dyDescent="0.3">
      <c r="A25" s="25" t="s">
        <v>36</v>
      </c>
      <c r="B25" s="25" t="s">
        <v>74</v>
      </c>
      <c r="C25" s="26" t="s">
        <v>75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2287380</v>
      </c>
      <c r="I25" s="29">
        <v>66250</v>
      </c>
      <c r="J25" s="29">
        <v>0</v>
      </c>
      <c r="K25" s="29">
        <v>0</v>
      </c>
      <c r="L25" s="29">
        <v>10</v>
      </c>
      <c r="M25" s="29">
        <v>0</v>
      </c>
      <c r="N25" s="28">
        <v>143720</v>
      </c>
      <c r="O25" s="30" t="s">
        <v>50</v>
      </c>
      <c r="P25" s="31">
        <v>0</v>
      </c>
      <c r="Q25" s="31">
        <v>11</v>
      </c>
      <c r="R25" s="31">
        <v>33</v>
      </c>
      <c r="S25" s="31">
        <v>13</v>
      </c>
      <c r="T25" s="31">
        <v>12</v>
      </c>
      <c r="U25" s="31">
        <v>0</v>
      </c>
      <c r="V25" s="31">
        <v>0</v>
      </c>
      <c r="W25" s="31">
        <v>0</v>
      </c>
      <c r="X25" s="32">
        <f t="shared" si="0"/>
        <v>69</v>
      </c>
      <c r="Y25" s="33">
        <f t="shared" si="1"/>
        <v>2497360</v>
      </c>
    </row>
    <row r="26" spans="1:25" x14ac:dyDescent="0.3">
      <c r="A26" s="25" t="s">
        <v>36</v>
      </c>
      <c r="B26" s="25" t="s">
        <v>76</v>
      </c>
      <c r="C26" s="26" t="s">
        <v>77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0</v>
      </c>
      <c r="I26" s="29">
        <v>539063</v>
      </c>
      <c r="J26" s="29">
        <v>0</v>
      </c>
      <c r="K26" s="29">
        <v>0</v>
      </c>
      <c r="L26" s="29">
        <v>10</v>
      </c>
      <c r="M26" s="29">
        <v>0</v>
      </c>
      <c r="N26" s="28">
        <v>38754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577827</v>
      </c>
    </row>
    <row r="27" spans="1:25" x14ac:dyDescent="0.3">
      <c r="A27" s="25" t="s">
        <v>36</v>
      </c>
      <c r="B27" s="25" t="s">
        <v>78</v>
      </c>
      <c r="C27" s="26" t="s">
        <v>79</v>
      </c>
      <c r="D27" s="26">
        <v>2025</v>
      </c>
      <c r="E27" s="26" t="s">
        <v>80</v>
      </c>
      <c r="F27" s="27" t="s">
        <v>40</v>
      </c>
      <c r="G27" s="28">
        <v>0</v>
      </c>
      <c r="H27" s="29">
        <v>0</v>
      </c>
      <c r="I27" s="29">
        <v>120048</v>
      </c>
      <c r="J27" s="29">
        <v>0</v>
      </c>
      <c r="K27" s="29">
        <v>0</v>
      </c>
      <c r="L27" s="29">
        <v>10</v>
      </c>
      <c r="M27" s="29">
        <v>0</v>
      </c>
      <c r="N27" s="28">
        <v>10183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130241</v>
      </c>
    </row>
    <row r="28" spans="1:25" x14ac:dyDescent="0.3">
      <c r="A28" s="25" t="s">
        <v>36</v>
      </c>
      <c r="B28" s="25" t="s">
        <v>81</v>
      </c>
      <c r="C28" s="26" t="s">
        <v>82</v>
      </c>
      <c r="D28" s="26">
        <v>2025</v>
      </c>
      <c r="E28" s="26" t="s">
        <v>39</v>
      </c>
      <c r="F28" s="27" t="s">
        <v>83</v>
      </c>
      <c r="G28" s="28">
        <v>0</v>
      </c>
      <c r="H28" s="29">
        <v>924240</v>
      </c>
      <c r="I28" s="29">
        <v>142455</v>
      </c>
      <c r="J28" s="29">
        <v>0</v>
      </c>
      <c r="K28" s="29">
        <v>0</v>
      </c>
      <c r="L28" s="29">
        <v>10</v>
      </c>
      <c r="M28" s="29">
        <v>0</v>
      </c>
      <c r="N28" s="28">
        <v>64912</v>
      </c>
      <c r="O28" s="30" t="s">
        <v>50</v>
      </c>
      <c r="P28" s="31">
        <v>4</v>
      </c>
      <c r="Q28" s="31">
        <v>6</v>
      </c>
      <c r="R28" s="31">
        <v>8</v>
      </c>
      <c r="S28" s="31">
        <v>10</v>
      </c>
      <c r="T28" s="31">
        <v>2</v>
      </c>
      <c r="U28" s="31">
        <v>0</v>
      </c>
      <c r="V28" s="31">
        <v>0</v>
      </c>
      <c r="W28" s="31">
        <v>0</v>
      </c>
      <c r="X28" s="32">
        <f t="shared" si="0"/>
        <v>30</v>
      </c>
      <c r="Y28" s="33">
        <f t="shared" si="1"/>
        <v>1131617</v>
      </c>
    </row>
    <row r="29" spans="1:25" x14ac:dyDescent="0.3">
      <c r="A29" s="25" t="s">
        <v>54</v>
      </c>
      <c r="B29" s="25" t="s">
        <v>84</v>
      </c>
      <c r="C29" s="26" t="s">
        <v>85</v>
      </c>
      <c r="D29" s="26">
        <v>2025</v>
      </c>
      <c r="E29" s="26" t="s">
        <v>86</v>
      </c>
      <c r="F29" s="27" t="s">
        <v>40</v>
      </c>
      <c r="G29" s="28">
        <v>0</v>
      </c>
      <c r="H29" s="29">
        <v>120024</v>
      </c>
      <c r="I29" s="29">
        <v>132063</v>
      </c>
      <c r="J29" s="29">
        <v>38422</v>
      </c>
      <c r="K29" s="29">
        <v>0</v>
      </c>
      <c r="L29" s="29">
        <v>0</v>
      </c>
      <c r="M29" s="29">
        <v>0</v>
      </c>
      <c r="N29" s="28">
        <v>24327</v>
      </c>
      <c r="O29" s="30" t="s">
        <v>50</v>
      </c>
      <c r="P29" s="31">
        <v>6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2">
        <f t="shared" si="0"/>
        <v>6</v>
      </c>
      <c r="Y29" s="33">
        <f t="shared" si="1"/>
        <v>314836</v>
      </c>
    </row>
    <row r="30" spans="1:25" x14ac:dyDescent="0.3">
      <c r="A30" s="25" t="s">
        <v>36</v>
      </c>
      <c r="B30" s="25" t="s">
        <v>87</v>
      </c>
      <c r="C30" s="26" t="s">
        <v>88</v>
      </c>
      <c r="D30" s="26">
        <v>2025</v>
      </c>
      <c r="E30" s="26" t="s">
        <v>39</v>
      </c>
      <c r="F30" s="27" t="s">
        <v>83</v>
      </c>
      <c r="G30" s="28">
        <v>0</v>
      </c>
      <c r="H30" s="29">
        <v>221460</v>
      </c>
      <c r="I30" s="29">
        <v>52890</v>
      </c>
      <c r="J30" s="29">
        <v>0</v>
      </c>
      <c r="K30" s="29">
        <v>0</v>
      </c>
      <c r="L30" s="29">
        <v>10</v>
      </c>
      <c r="M30" s="29">
        <v>0</v>
      </c>
      <c r="N30" s="28">
        <v>27425</v>
      </c>
      <c r="O30" s="30" t="s">
        <v>89</v>
      </c>
      <c r="P30" s="31">
        <v>0</v>
      </c>
      <c r="Q30" s="31">
        <v>1</v>
      </c>
      <c r="R30" s="31">
        <v>1</v>
      </c>
      <c r="S30" s="31">
        <v>5</v>
      </c>
      <c r="T30" s="31">
        <v>1</v>
      </c>
      <c r="U30" s="31">
        <v>0</v>
      </c>
      <c r="V30" s="31">
        <v>0</v>
      </c>
      <c r="W30" s="31">
        <v>0</v>
      </c>
      <c r="X30" s="32">
        <f t="shared" si="0"/>
        <v>8</v>
      </c>
      <c r="Y30" s="33">
        <f t="shared" si="1"/>
        <v>301785</v>
      </c>
    </row>
    <row r="31" spans="1:25" x14ac:dyDescent="0.3">
      <c r="A31" s="25" t="s">
        <v>36</v>
      </c>
      <c r="B31" s="25" t="s">
        <v>90</v>
      </c>
      <c r="C31" s="26" t="s">
        <v>91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0</v>
      </c>
      <c r="I31" s="29">
        <v>609919</v>
      </c>
      <c r="J31" s="29">
        <v>0</v>
      </c>
      <c r="K31" s="29">
        <v>0</v>
      </c>
      <c r="L31" s="29">
        <v>10</v>
      </c>
      <c r="M31" s="29">
        <v>0</v>
      </c>
      <c r="N31" s="28">
        <v>60982</v>
      </c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670911</v>
      </c>
    </row>
    <row r="32" spans="1:25" x14ac:dyDescent="0.3">
      <c r="A32" s="25" t="s">
        <v>36</v>
      </c>
      <c r="B32" s="25" t="s">
        <v>92</v>
      </c>
      <c r="C32" s="26" t="s">
        <v>93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0</v>
      </c>
      <c r="I32" s="29">
        <v>521445</v>
      </c>
      <c r="J32" s="29">
        <v>0</v>
      </c>
      <c r="K32" s="29">
        <v>0</v>
      </c>
      <c r="L32" s="29">
        <v>10</v>
      </c>
      <c r="M32" s="29">
        <v>0</v>
      </c>
      <c r="N32" s="28">
        <v>52135</v>
      </c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573590</v>
      </c>
    </row>
    <row r="33" spans="1:25" x14ac:dyDescent="0.3">
      <c r="A33" s="25" t="s">
        <v>36</v>
      </c>
      <c r="B33" s="25" t="s">
        <v>94</v>
      </c>
      <c r="C33" s="26" t="s">
        <v>95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0</v>
      </c>
      <c r="I33" s="29">
        <v>633348</v>
      </c>
      <c r="J33" s="29">
        <v>0</v>
      </c>
      <c r="K33" s="29">
        <v>0</v>
      </c>
      <c r="L33" s="29">
        <v>10</v>
      </c>
      <c r="M33" s="29">
        <v>0</v>
      </c>
      <c r="N33" s="28">
        <v>63324</v>
      </c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696682</v>
      </c>
    </row>
    <row r="34" spans="1:25" x14ac:dyDescent="0.3">
      <c r="A34" s="25" t="s">
        <v>36</v>
      </c>
      <c r="B34" s="25" t="s">
        <v>96</v>
      </c>
      <c r="C34" s="26" t="s">
        <v>97</v>
      </c>
      <c r="D34" s="26">
        <v>2025</v>
      </c>
      <c r="E34" s="26" t="s">
        <v>86</v>
      </c>
      <c r="F34" s="27" t="s">
        <v>83</v>
      </c>
      <c r="G34" s="28">
        <v>205524</v>
      </c>
      <c r="H34" s="29">
        <v>533856</v>
      </c>
      <c r="I34" s="29">
        <v>151154</v>
      </c>
      <c r="J34" s="29">
        <v>0</v>
      </c>
      <c r="K34" s="29">
        <v>0</v>
      </c>
      <c r="L34" s="29">
        <v>10</v>
      </c>
      <c r="M34" s="29">
        <v>0</v>
      </c>
      <c r="N34" s="28">
        <v>80544</v>
      </c>
      <c r="O34" s="30" t="s">
        <v>50</v>
      </c>
      <c r="P34" s="31">
        <v>0</v>
      </c>
      <c r="Q34" s="31">
        <v>0</v>
      </c>
      <c r="R34" s="31">
        <v>6</v>
      </c>
      <c r="S34" s="31">
        <v>10</v>
      </c>
      <c r="T34" s="31">
        <v>0</v>
      </c>
      <c r="U34" s="31">
        <v>0</v>
      </c>
      <c r="V34" s="31">
        <v>0</v>
      </c>
      <c r="W34" s="31">
        <v>0</v>
      </c>
      <c r="X34" s="32">
        <f t="shared" si="0"/>
        <v>16</v>
      </c>
      <c r="Y34" s="33">
        <f t="shared" si="1"/>
        <v>971088</v>
      </c>
    </row>
    <row r="35" spans="1:25" x14ac:dyDescent="0.3">
      <c r="A35" s="25" t="s">
        <v>36</v>
      </c>
      <c r="B35" s="25" t="s">
        <v>98</v>
      </c>
      <c r="C35" s="26" t="s">
        <v>99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0</v>
      </c>
      <c r="I35" s="29">
        <v>807434</v>
      </c>
      <c r="J35" s="29">
        <v>0</v>
      </c>
      <c r="K35" s="29">
        <v>0</v>
      </c>
      <c r="L35" s="29">
        <v>10</v>
      </c>
      <c r="M35" s="29">
        <v>0</v>
      </c>
      <c r="N35" s="28">
        <v>80733</v>
      </c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888177</v>
      </c>
    </row>
    <row r="36" spans="1:25" x14ac:dyDescent="0.3">
      <c r="A36" s="25" t="s">
        <v>100</v>
      </c>
      <c r="B36" s="25" t="s">
        <v>101</v>
      </c>
      <c r="C36" s="26" t="s">
        <v>102</v>
      </c>
      <c r="D36" s="26">
        <v>2025</v>
      </c>
      <c r="E36" s="26" t="s">
        <v>86</v>
      </c>
      <c r="F36" s="27" t="s">
        <v>103</v>
      </c>
      <c r="G36" s="28">
        <v>116280</v>
      </c>
      <c r="H36" s="29">
        <v>0</v>
      </c>
      <c r="I36" s="29">
        <v>110265</v>
      </c>
      <c r="J36" s="29">
        <v>27600</v>
      </c>
      <c r="K36" s="29">
        <v>0</v>
      </c>
      <c r="L36" s="29">
        <v>0</v>
      </c>
      <c r="M36" s="29">
        <v>0</v>
      </c>
      <c r="N36" s="28">
        <v>23858</v>
      </c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278003</v>
      </c>
    </row>
    <row r="37" spans="1:25" x14ac:dyDescent="0.3">
      <c r="A37" s="25" t="s">
        <v>104</v>
      </c>
      <c r="B37" s="25" t="s">
        <v>105</v>
      </c>
      <c r="C37" s="26" t="s">
        <v>106</v>
      </c>
      <c r="D37" s="26">
        <v>2025</v>
      </c>
      <c r="E37" s="26" t="s">
        <v>86</v>
      </c>
      <c r="F37" s="27" t="s">
        <v>103</v>
      </c>
      <c r="G37" s="28">
        <v>232128</v>
      </c>
      <c r="H37" s="29">
        <v>271404</v>
      </c>
      <c r="I37" s="29">
        <v>408758</v>
      </c>
      <c r="J37" s="29">
        <v>78450</v>
      </c>
      <c r="K37" s="29">
        <v>14000</v>
      </c>
      <c r="L37" s="29">
        <v>0</v>
      </c>
      <c r="M37" s="29">
        <v>0</v>
      </c>
      <c r="N37" s="28">
        <v>98745</v>
      </c>
      <c r="O37" s="30" t="s">
        <v>50</v>
      </c>
      <c r="P37" s="31">
        <v>0</v>
      </c>
      <c r="Q37" s="31">
        <v>0</v>
      </c>
      <c r="R37" s="31">
        <v>9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2">
        <f t="shared" si="0"/>
        <v>9</v>
      </c>
      <c r="Y37" s="33">
        <f t="shared" si="1"/>
        <v>1103485</v>
      </c>
    </row>
    <row r="38" spans="1:25" x14ac:dyDescent="0.3">
      <c r="A38" s="25" t="s">
        <v>54</v>
      </c>
      <c r="B38" s="25" t="s">
        <v>107</v>
      </c>
      <c r="C38" s="26" t="s">
        <v>108</v>
      </c>
      <c r="D38" s="26">
        <v>2025</v>
      </c>
      <c r="E38" s="26" t="s">
        <v>39</v>
      </c>
      <c r="F38" s="27" t="s">
        <v>103</v>
      </c>
      <c r="G38" s="28">
        <v>0</v>
      </c>
      <c r="H38" s="29">
        <v>666840</v>
      </c>
      <c r="I38" s="29">
        <v>403815</v>
      </c>
      <c r="J38" s="29">
        <v>0</v>
      </c>
      <c r="K38" s="29">
        <v>0</v>
      </c>
      <c r="L38" s="29">
        <v>13280</v>
      </c>
      <c r="M38" s="29">
        <v>0</v>
      </c>
      <c r="N38" s="28">
        <v>105999</v>
      </c>
      <c r="O38" s="30" t="s">
        <v>50</v>
      </c>
      <c r="P38" s="31">
        <v>20</v>
      </c>
      <c r="Q38" s="31">
        <v>10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2">
        <f t="shared" si="0"/>
        <v>30</v>
      </c>
      <c r="Y38" s="33">
        <f t="shared" si="1"/>
        <v>1189934</v>
      </c>
    </row>
    <row r="39" spans="1:25" x14ac:dyDescent="0.3">
      <c r="A39" s="25" t="s">
        <v>109</v>
      </c>
      <c r="B39" s="25" t="s">
        <v>110</v>
      </c>
      <c r="C39" s="26" t="s">
        <v>111</v>
      </c>
      <c r="D39" s="26">
        <v>2025</v>
      </c>
      <c r="E39" s="26" t="s">
        <v>86</v>
      </c>
      <c r="F39" s="27" t="s">
        <v>103</v>
      </c>
      <c r="G39" s="28">
        <v>0</v>
      </c>
      <c r="H39" s="29">
        <v>629460</v>
      </c>
      <c r="I39" s="29">
        <v>736682</v>
      </c>
      <c r="J39" s="29">
        <v>58750</v>
      </c>
      <c r="K39" s="29">
        <v>0</v>
      </c>
      <c r="L39" s="29">
        <v>0</v>
      </c>
      <c r="M39" s="29">
        <v>0</v>
      </c>
      <c r="N39" s="28">
        <v>130642</v>
      </c>
      <c r="O39" s="30" t="s">
        <v>50</v>
      </c>
      <c r="P39" s="31">
        <v>0</v>
      </c>
      <c r="Q39" s="31">
        <v>0</v>
      </c>
      <c r="R39" s="31">
        <v>8</v>
      </c>
      <c r="S39" s="31">
        <v>11</v>
      </c>
      <c r="T39" s="31">
        <v>0</v>
      </c>
      <c r="U39" s="31">
        <v>0</v>
      </c>
      <c r="V39" s="31">
        <v>0</v>
      </c>
      <c r="W39" s="31">
        <v>0</v>
      </c>
      <c r="X39" s="32">
        <f t="shared" si="0"/>
        <v>19</v>
      </c>
      <c r="Y39" s="33">
        <f t="shared" si="1"/>
        <v>1555534</v>
      </c>
    </row>
    <row r="40" spans="1:25" x14ac:dyDescent="0.3">
      <c r="A40" s="25" t="s">
        <v>112</v>
      </c>
      <c r="B40" s="25" t="s">
        <v>113</v>
      </c>
      <c r="C40" s="26" t="s">
        <v>114</v>
      </c>
      <c r="D40" s="26">
        <v>2025</v>
      </c>
      <c r="E40" s="26" t="s">
        <v>39</v>
      </c>
      <c r="F40" s="27" t="s">
        <v>103</v>
      </c>
      <c r="G40" s="28">
        <v>0</v>
      </c>
      <c r="H40" s="29">
        <v>623724</v>
      </c>
      <c r="I40" s="29">
        <v>439068</v>
      </c>
      <c r="J40" s="29">
        <v>0</v>
      </c>
      <c r="K40" s="29">
        <v>13595</v>
      </c>
      <c r="L40" s="29">
        <v>0</v>
      </c>
      <c r="M40" s="29">
        <v>0</v>
      </c>
      <c r="N40" s="28">
        <v>104814</v>
      </c>
      <c r="O40" s="30" t="s">
        <v>50</v>
      </c>
      <c r="P40" s="31">
        <v>6</v>
      </c>
      <c r="Q40" s="31">
        <v>7</v>
      </c>
      <c r="R40" s="31">
        <v>7</v>
      </c>
      <c r="S40" s="31">
        <v>3</v>
      </c>
      <c r="T40" s="31">
        <v>0</v>
      </c>
      <c r="U40" s="31">
        <v>0</v>
      </c>
      <c r="V40" s="31">
        <v>0</v>
      </c>
      <c r="W40" s="31">
        <v>0</v>
      </c>
      <c r="X40" s="32">
        <f t="shared" si="0"/>
        <v>23</v>
      </c>
      <c r="Y40" s="33">
        <f t="shared" si="1"/>
        <v>1181201</v>
      </c>
    </row>
    <row r="41" spans="1:25" x14ac:dyDescent="0.3">
      <c r="A41" s="25" t="s">
        <v>115</v>
      </c>
      <c r="B41" s="25" t="s">
        <v>101</v>
      </c>
      <c r="C41" s="26" t="s">
        <v>116</v>
      </c>
      <c r="D41" s="26">
        <v>2025</v>
      </c>
      <c r="E41" s="26" t="s">
        <v>86</v>
      </c>
      <c r="F41" s="27"/>
      <c r="G41" s="28">
        <v>203220</v>
      </c>
      <c r="H41" s="29">
        <v>200040</v>
      </c>
      <c r="I41" s="29">
        <v>274517</v>
      </c>
      <c r="J41" s="29">
        <v>31600</v>
      </c>
      <c r="K41" s="29">
        <v>0</v>
      </c>
      <c r="L41" s="29">
        <v>0</v>
      </c>
      <c r="M41" s="29">
        <v>0</v>
      </c>
      <c r="N41" s="28">
        <v>53835</v>
      </c>
      <c r="O41" s="30" t="s">
        <v>50</v>
      </c>
      <c r="P41" s="31">
        <v>10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2">
        <f t="shared" si="0"/>
        <v>10</v>
      </c>
      <c r="Y41" s="33">
        <f t="shared" si="1"/>
        <v>763212</v>
      </c>
    </row>
    <row r="42" spans="1:25" x14ac:dyDescent="0.3">
      <c r="A42" s="25" t="s">
        <v>112</v>
      </c>
      <c r="B42" s="25" t="s">
        <v>117</v>
      </c>
      <c r="C42" s="26" t="s">
        <v>118</v>
      </c>
      <c r="D42" s="26">
        <v>2025</v>
      </c>
      <c r="E42" s="26" t="s">
        <v>39</v>
      </c>
      <c r="F42" s="27" t="s">
        <v>83</v>
      </c>
      <c r="G42" s="28">
        <v>0</v>
      </c>
      <c r="H42" s="29">
        <v>513408</v>
      </c>
      <c r="I42" s="29">
        <v>284989</v>
      </c>
      <c r="J42" s="29">
        <v>0</v>
      </c>
      <c r="K42" s="29">
        <v>15190</v>
      </c>
      <c r="L42" s="29">
        <v>0</v>
      </c>
      <c r="M42" s="29">
        <v>0</v>
      </c>
      <c r="N42" s="28">
        <v>79925</v>
      </c>
      <c r="O42" s="30" t="s">
        <v>50</v>
      </c>
      <c r="P42" s="31">
        <v>0</v>
      </c>
      <c r="Q42" s="31">
        <v>0</v>
      </c>
      <c r="R42" s="31">
        <v>5</v>
      </c>
      <c r="S42" s="31">
        <v>9</v>
      </c>
      <c r="T42" s="31">
        <v>1</v>
      </c>
      <c r="U42" s="31">
        <v>0</v>
      </c>
      <c r="V42" s="31">
        <v>0</v>
      </c>
      <c r="W42" s="31">
        <v>0</v>
      </c>
      <c r="X42" s="32">
        <f t="shared" si="0"/>
        <v>15</v>
      </c>
      <c r="Y42" s="33">
        <f t="shared" si="1"/>
        <v>893512</v>
      </c>
    </row>
    <row r="43" spans="1:25" x14ac:dyDescent="0.3">
      <c r="A43" s="25" t="s">
        <v>36</v>
      </c>
      <c r="B43" s="25" t="s">
        <v>119</v>
      </c>
      <c r="C43" s="26" t="s">
        <v>120</v>
      </c>
      <c r="D43" s="26">
        <v>2025</v>
      </c>
      <c r="E43" s="26" t="s">
        <v>39</v>
      </c>
      <c r="F43" s="27" t="s">
        <v>40</v>
      </c>
      <c r="G43" s="28">
        <v>0</v>
      </c>
      <c r="H43" s="29">
        <v>1310952</v>
      </c>
      <c r="I43" s="29">
        <v>0</v>
      </c>
      <c r="J43" s="29">
        <v>0</v>
      </c>
      <c r="K43" s="29">
        <v>0</v>
      </c>
      <c r="L43" s="29">
        <v>5739</v>
      </c>
      <c r="M43" s="29">
        <v>0</v>
      </c>
      <c r="N43" s="28">
        <v>127185</v>
      </c>
      <c r="O43" s="30" t="s">
        <v>50</v>
      </c>
      <c r="P43" s="31">
        <v>0</v>
      </c>
      <c r="Q43" s="31">
        <v>2</v>
      </c>
      <c r="R43" s="31">
        <v>30</v>
      </c>
      <c r="S43" s="31">
        <v>10</v>
      </c>
      <c r="T43" s="31">
        <v>0</v>
      </c>
      <c r="U43" s="31">
        <v>0</v>
      </c>
      <c r="V43" s="31">
        <v>0</v>
      </c>
      <c r="W43" s="31">
        <v>0</v>
      </c>
      <c r="X43" s="32">
        <f t="shared" si="0"/>
        <v>42</v>
      </c>
      <c r="Y43" s="33">
        <f t="shared" si="1"/>
        <v>1443876</v>
      </c>
    </row>
    <row r="44" spans="1:25" x14ac:dyDescent="0.3">
      <c r="A44" s="25" t="s">
        <v>121</v>
      </c>
      <c r="B44" s="25" t="s">
        <v>122</v>
      </c>
      <c r="C44" s="26" t="s">
        <v>123</v>
      </c>
      <c r="D44" s="26">
        <v>2025</v>
      </c>
      <c r="E44" s="26" t="s">
        <v>39</v>
      </c>
      <c r="F44" s="27" t="s">
        <v>83</v>
      </c>
      <c r="G44" s="28">
        <v>0</v>
      </c>
      <c r="H44" s="29">
        <v>140340</v>
      </c>
      <c r="I44" s="29">
        <v>37492</v>
      </c>
      <c r="J44" s="29">
        <v>0</v>
      </c>
      <c r="K44" s="29">
        <v>2730</v>
      </c>
      <c r="L44" s="29">
        <v>5000</v>
      </c>
      <c r="M44" s="29">
        <v>0</v>
      </c>
      <c r="N44" s="28">
        <v>18047</v>
      </c>
      <c r="O44" s="30" t="s">
        <v>50</v>
      </c>
      <c r="P44" s="31">
        <v>0</v>
      </c>
      <c r="Q44" s="31">
        <v>3</v>
      </c>
      <c r="R44" s="31">
        <v>2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2">
        <f t="shared" si="0"/>
        <v>5</v>
      </c>
      <c r="Y44" s="33">
        <f t="shared" si="1"/>
        <v>203609</v>
      </c>
    </row>
    <row r="45" spans="1:25" x14ac:dyDescent="0.3">
      <c r="A45" s="25" t="s">
        <v>124</v>
      </c>
      <c r="B45" s="25" t="s">
        <v>125</v>
      </c>
      <c r="C45" s="26" t="s">
        <v>126</v>
      </c>
      <c r="D45" s="26">
        <v>2025</v>
      </c>
      <c r="E45" s="26" t="s">
        <v>39</v>
      </c>
      <c r="F45" s="27" t="s">
        <v>40</v>
      </c>
      <c r="G45" s="28">
        <v>0</v>
      </c>
      <c r="H45" s="29">
        <v>376500</v>
      </c>
      <c r="I45" s="29">
        <v>110000</v>
      </c>
      <c r="J45" s="29">
        <v>0</v>
      </c>
      <c r="K45" s="29">
        <v>2000</v>
      </c>
      <c r="L45" s="29">
        <v>10000</v>
      </c>
      <c r="M45" s="29">
        <v>0</v>
      </c>
      <c r="N45" s="28">
        <v>48516</v>
      </c>
      <c r="O45" s="30" t="s">
        <v>50</v>
      </c>
      <c r="P45" s="31">
        <v>10</v>
      </c>
      <c r="Q45" s="31">
        <v>0</v>
      </c>
      <c r="R45" s="31">
        <v>0</v>
      </c>
      <c r="S45" s="31">
        <v>5</v>
      </c>
      <c r="T45" s="31">
        <v>0</v>
      </c>
      <c r="U45" s="31">
        <v>0</v>
      </c>
      <c r="V45" s="31">
        <v>0</v>
      </c>
      <c r="W45" s="31">
        <v>0</v>
      </c>
      <c r="X45" s="32">
        <f t="shared" si="0"/>
        <v>15</v>
      </c>
      <c r="Y45" s="33">
        <f t="shared" si="1"/>
        <v>547016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28"/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0</v>
      </c>
    </row>
    <row r="47" spans="1:25" x14ac:dyDescent="0.3">
      <c r="A47" s="25"/>
      <c r="B47" s="25"/>
      <c r="C47" s="26"/>
      <c r="D47" s="26"/>
      <c r="E47" s="26"/>
      <c r="F47" s="27" t="s">
        <v>40</v>
      </c>
      <c r="G47" s="28"/>
      <c r="H47" s="29"/>
      <c r="I47" s="29"/>
      <c r="J47" s="29"/>
      <c r="K47" s="29"/>
      <c r="L47" s="29"/>
      <c r="M47" s="29"/>
      <c r="N47" s="28"/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0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28"/>
      <c r="O48" s="30"/>
      <c r="P48" s="31"/>
      <c r="Q48" s="31"/>
      <c r="R48" s="31"/>
      <c r="S48" s="31"/>
      <c r="T48" s="31"/>
      <c r="U48" s="31"/>
      <c r="V48" s="31"/>
      <c r="W48" s="31"/>
      <c r="X48" s="32">
        <f t="shared" si="0"/>
        <v>0</v>
      </c>
      <c r="Y48" s="33">
        <f t="shared" si="1"/>
        <v>0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28"/>
      <c r="O49" s="30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3">
        <f t="shared" si="1"/>
        <v>0</v>
      </c>
    </row>
    <row r="50" spans="1:25" x14ac:dyDescent="0.3">
      <c r="A50" s="25"/>
      <c r="B50" s="25"/>
      <c r="C50" s="26"/>
      <c r="D50" s="26"/>
      <c r="E50" s="26"/>
      <c r="F50" s="27" t="s">
        <v>40</v>
      </c>
      <c r="G50" s="28"/>
      <c r="H50" s="29"/>
      <c r="I50" s="29"/>
      <c r="J50" s="29"/>
      <c r="K50" s="29"/>
      <c r="L50" s="29"/>
      <c r="M50" s="29"/>
      <c r="N50" s="28"/>
      <c r="O50" s="30"/>
      <c r="P50" s="31"/>
      <c r="Q50" s="31"/>
      <c r="R50" s="31"/>
      <c r="S50" s="31"/>
      <c r="T50" s="31"/>
      <c r="U50" s="31"/>
      <c r="V50" s="31"/>
      <c r="W50" s="31"/>
      <c r="X50" s="32">
        <f t="shared" si="0"/>
        <v>0</v>
      </c>
      <c r="Y50" s="33">
        <f t="shared" si="1"/>
        <v>0</v>
      </c>
    </row>
    <row r="51" spans="1:25" x14ac:dyDescent="0.3">
      <c r="A51" s="25"/>
      <c r="B51" s="25"/>
      <c r="C51" s="26"/>
      <c r="D51" s="26"/>
      <c r="E51" s="26"/>
      <c r="F51" s="27" t="s">
        <v>40</v>
      </c>
      <c r="G51" s="28"/>
      <c r="H51" s="29"/>
      <c r="I51" s="29"/>
      <c r="J51" s="29"/>
      <c r="K51" s="29"/>
      <c r="L51" s="29"/>
      <c r="M51" s="29"/>
      <c r="N51" s="28"/>
      <c r="O51" s="30"/>
      <c r="P51" s="31"/>
      <c r="Q51" s="31"/>
      <c r="R51" s="31"/>
      <c r="S51" s="31"/>
      <c r="T51" s="31"/>
      <c r="U51" s="31"/>
      <c r="V51" s="31"/>
      <c r="W51" s="31"/>
      <c r="X51" s="32">
        <f t="shared" si="0"/>
        <v>0</v>
      </c>
      <c r="Y51" s="33">
        <f t="shared" si="1"/>
        <v>0</v>
      </c>
    </row>
    <row r="52" spans="1:25" x14ac:dyDescent="0.3">
      <c r="A52" s="25"/>
      <c r="B52" s="25"/>
      <c r="C52" s="26"/>
      <c r="D52" s="26"/>
      <c r="E52" s="26"/>
      <c r="F52" s="27" t="s">
        <v>40</v>
      </c>
      <c r="G52" s="28"/>
      <c r="H52" s="29"/>
      <c r="I52" s="29"/>
      <c r="J52" s="29"/>
      <c r="K52" s="29"/>
      <c r="L52" s="29"/>
      <c r="M52" s="29"/>
      <c r="N52" s="28"/>
      <c r="O52" s="30"/>
      <c r="P52" s="31"/>
      <c r="Q52" s="31"/>
      <c r="R52" s="31"/>
      <c r="S52" s="31"/>
      <c r="T52" s="31"/>
      <c r="U52" s="31"/>
      <c r="V52" s="31"/>
      <c r="W52" s="31"/>
      <c r="X52" s="32">
        <f t="shared" si="0"/>
        <v>0</v>
      </c>
      <c r="Y52" s="33">
        <f t="shared" si="1"/>
        <v>0</v>
      </c>
    </row>
    <row r="53" spans="1:25" x14ac:dyDescent="0.3">
      <c r="A53" s="25"/>
      <c r="B53" s="25"/>
      <c r="C53" s="26"/>
      <c r="D53" s="26"/>
      <c r="E53" s="26"/>
      <c r="F53" s="27" t="s">
        <v>40</v>
      </c>
      <c r="G53" s="28"/>
      <c r="H53" s="29"/>
      <c r="I53" s="29"/>
      <c r="J53" s="29"/>
      <c r="K53" s="29"/>
      <c r="L53" s="29"/>
      <c r="M53" s="29"/>
      <c r="N53" s="28"/>
      <c r="O53" s="30"/>
      <c r="P53" s="31"/>
      <c r="Q53" s="31"/>
      <c r="R53" s="31"/>
      <c r="S53" s="31"/>
      <c r="T53" s="31"/>
      <c r="U53" s="31"/>
      <c r="V53" s="31"/>
      <c r="W53" s="31"/>
      <c r="X53" s="32">
        <f t="shared" si="0"/>
        <v>0</v>
      </c>
      <c r="Y53" s="33">
        <f t="shared" si="1"/>
        <v>0</v>
      </c>
    </row>
    <row r="54" spans="1:25" x14ac:dyDescent="0.3">
      <c r="A54" s="25"/>
      <c r="B54" s="25"/>
      <c r="C54" s="26"/>
      <c r="D54" s="26"/>
      <c r="E54" s="26"/>
      <c r="F54" s="27" t="s">
        <v>40</v>
      </c>
      <c r="G54" s="28"/>
      <c r="H54" s="29"/>
      <c r="I54" s="29"/>
      <c r="J54" s="29"/>
      <c r="K54" s="29"/>
      <c r="L54" s="29"/>
      <c r="M54" s="29"/>
      <c r="N54" s="28"/>
      <c r="O54" s="30"/>
      <c r="P54" s="31"/>
      <c r="Q54" s="31"/>
      <c r="R54" s="31"/>
      <c r="S54" s="31"/>
      <c r="T54" s="31"/>
      <c r="U54" s="31"/>
      <c r="V54" s="31"/>
      <c r="W54" s="31"/>
      <c r="X54" s="32">
        <f t="shared" si="0"/>
        <v>0</v>
      </c>
      <c r="Y54" s="33">
        <f t="shared" si="1"/>
        <v>0</v>
      </c>
    </row>
    <row r="55" spans="1:25" x14ac:dyDescent="0.3">
      <c r="A55" s="25"/>
      <c r="B55" s="25"/>
      <c r="C55" s="26"/>
      <c r="D55" s="26"/>
      <c r="E55" s="26"/>
      <c r="F55" s="27" t="s">
        <v>40</v>
      </c>
      <c r="G55" s="28"/>
      <c r="H55" s="29"/>
      <c r="I55" s="29"/>
      <c r="J55" s="29"/>
      <c r="K55" s="29"/>
      <c r="L55" s="29"/>
      <c r="M55" s="29"/>
      <c r="N55" s="28"/>
      <c r="O55" s="30"/>
      <c r="P55" s="31"/>
      <c r="Q55" s="31"/>
      <c r="R55" s="31"/>
      <c r="S55" s="31"/>
      <c r="T55" s="31"/>
      <c r="U55" s="31"/>
      <c r="V55" s="31"/>
      <c r="W55" s="31"/>
      <c r="X55" s="32">
        <f t="shared" si="0"/>
        <v>0</v>
      </c>
      <c r="Y55" s="33">
        <f t="shared" si="1"/>
        <v>0</v>
      </c>
    </row>
  </sheetData>
  <autoFilter ref="A10:Y10" xr:uid="{040F56CC-18C9-4738-9677-8D0B8645E4D0}"/>
  <conditionalFormatting sqref="D11:D55">
    <cfRule type="expression" dxfId="2" priority="1">
      <formula>OR($D11&gt;2025,AND($D11&lt;2025,$D11&lt;&gt;""))</formula>
    </cfRule>
  </conditionalFormatting>
  <conditionalFormatting sqref="Y11:Y5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55" xr:uid="{5CBBB566-7FFA-4C7A-B04C-E8631188A0D6}">
      <formula1>"FMR, Actual Rent"</formula1>
    </dataValidation>
    <dataValidation type="list" allowBlank="1" showInputMessage="1" showErrorMessage="1" sqref="F11:F55" xr:uid="{635136C5-549B-464F-8E40-B4CC39F5584F}">
      <formula1>"DV, YHDP"</formula1>
    </dataValidation>
    <dataValidation type="list" allowBlank="1" showInputMessage="1" showErrorMessage="1" sqref="E11:E55" xr:uid="{8844D471-E5DA-4B16-AEB8-EA02C9B18643}">
      <formula1>"PH, TH, Joint TH &amp; PH-RRH, HMIS, SSO, TRA, PRA, SRA, S+C/SRO"</formula1>
    </dataValidation>
    <dataValidation allowBlank="1" showErrorMessage="1" sqref="A10:Y10" xr:uid="{E9E07EC3-A95E-4DF5-A8BB-998DB568D42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2024-08-01T18:27:54Z</dcterms:created>
  <dcterms:modified xsi:type="dcterms:W3CDTF">2024-08-01T18:52:16Z</dcterms:modified>
</cp:coreProperties>
</file>