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AR-500\"/>
    </mc:Choice>
  </mc:AlternateContent>
  <xr:revisionPtr revIDLastSave="0" documentId="13_ncr:1_{720AFE0E-5494-40A5-B0BE-951EB3DA4797}" xr6:coauthVersionLast="47" xr6:coauthVersionMax="47" xr10:uidLastSave="{00000000-0000-0000-0000-000000000000}"/>
  <bookViews>
    <workbookView xWindow="10440" yWindow="5808" windowWidth="29436" windowHeight="16176" xr2:uid="{B562EBAC-D410-44B5-9EEF-7D405643519C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6" i="1" l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B5" i="1" s="1"/>
  <c r="C5" i="1" s="1"/>
  <c r="X16" i="1"/>
  <c r="Y15" i="1"/>
  <c r="B7" i="1" s="1"/>
  <c r="X15" i="1"/>
  <c r="Y14" i="1"/>
  <c r="X14" i="1"/>
  <c r="Y13" i="1"/>
  <c r="X13" i="1"/>
  <c r="Y12" i="1"/>
  <c r="X12" i="1"/>
  <c r="Y11" i="1"/>
  <c r="X11" i="1"/>
  <c r="B6" i="1"/>
  <c r="C6" i="1" s="1"/>
</calcChain>
</file>

<file path=xl/sharedStrings.xml><?xml version="1.0" encoding="utf-8"?>
<sst xmlns="http://schemas.openxmlformats.org/spreadsheetml/2006/main" count="85" uniqueCount="59">
  <si>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</si>
  <si>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</si>
  <si>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</si>
  <si>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</si>
  <si>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</si>
  <si>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</si>
  <si>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</si>
  <si>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</si>
  <si>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</si>
  <si>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</si>
  <si>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</si>
  <si>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</si>
  <si>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</si>
  <si>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</si>
  <si>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</si>
  <si>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</si>
  <si>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</si>
  <si>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</si>
  <si>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</si>
  <si>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</si>
  <si>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</si>
  <si>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</si>
  <si>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</si>
  <si>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</si>
  <si>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</si>
  <si>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</si>
  <si>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</si>
  <si>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</si>
  <si>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</si>
  <si>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</si>
  <si>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</si>
  <si>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</si>
  <si>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</si>
  <si>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</si>
  <si>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</si>
  <si>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AR-501</t>
  </si>
  <si>
    <t>City of Fayetteville</t>
  </si>
  <si>
    <t>Hearth PSH bonus (1) - 2023</t>
  </si>
  <si>
    <t>AR0039L6F012310</t>
  </si>
  <si>
    <t>PH</t>
  </si>
  <si>
    <t/>
  </si>
  <si>
    <t>Actual Rent</t>
  </si>
  <si>
    <t>Little Rock</t>
  </si>
  <si>
    <t>Fayetteville/Northwest Arkansas CoC</t>
  </si>
  <si>
    <t>Northwest Arkansas Continuum of Care</t>
  </si>
  <si>
    <t>Hearth PSH - 2023</t>
  </si>
  <si>
    <t>AR0043L6F012309</t>
  </si>
  <si>
    <t>Hearth PSH bonus (2) - 2023</t>
  </si>
  <si>
    <t>AR0044L6F012309</t>
  </si>
  <si>
    <t>Hearth PSH AR0071 - 2023</t>
  </si>
  <si>
    <t>AR0071L6F012304</t>
  </si>
  <si>
    <t>Serve Northwest Arkansas Inc.</t>
  </si>
  <si>
    <t>New Beginnings Supportive Housing FY2023</t>
  </si>
  <si>
    <t>AR0092L6F012301</t>
  </si>
  <si>
    <t>FMR</t>
  </si>
  <si>
    <t>Peace At Home Family Shelter, Inc</t>
  </si>
  <si>
    <t>Home Restored 2023</t>
  </si>
  <si>
    <t>AR0099D6F012300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</si>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</sst>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EAD39-D174-4E61-9A1C-79A0E8137A21}">
  <sheetPr codeName="Sheet13">
    <pageSetUpPr fitToPage="1"/>
  </sheetPr>
  <dimension ref="A1:DF2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54736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436052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30588</v>
      </c>
      <c r="I11" s="29">
        <v>4084</v>
      </c>
      <c r="J11" s="29">
        <v>0</v>
      </c>
      <c r="K11" s="29">
        <v>0</v>
      </c>
      <c r="L11" s="29">
        <v>0</v>
      </c>
      <c r="M11" s="29">
        <v>0</v>
      </c>
      <c r="N11" s="28">
        <v>0</v>
      </c>
      <c r="O11" s="30" t="s">
        <v>41</v>
      </c>
      <c r="P11" s="31">
        <v>0</v>
      </c>
      <c r="Q11" s="31">
        <v>0</v>
      </c>
      <c r="R11" s="31">
        <v>3</v>
      </c>
      <c r="S11" s="31">
        <v>1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26" si="0">SUM(P11:W11)</f>
        <v>4</v>
      </c>
      <c r="Y11" s="33">
        <f t="shared" ref="Y11:Y26" si="1">SUM(G11:N11)</f>
        <v>34672</v>
      </c>
    </row>
    <row r="12" spans="1:25" x14ac:dyDescent="0.3">
      <c r="A12" s="25" t="s">
        <v>36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149508</v>
      </c>
      <c r="I12" s="29">
        <v>27151</v>
      </c>
      <c r="J12" s="29">
        <v>0</v>
      </c>
      <c r="K12" s="29">
        <v>0</v>
      </c>
      <c r="L12" s="29">
        <v>0</v>
      </c>
      <c r="M12" s="29">
        <v>0</v>
      </c>
      <c r="N12" s="28">
        <v>5605</v>
      </c>
      <c r="O12" s="30" t="s">
        <v>41</v>
      </c>
      <c r="P12" s="31">
        <v>0</v>
      </c>
      <c r="Q12" s="31">
        <v>0</v>
      </c>
      <c r="R12" s="31">
        <v>3</v>
      </c>
      <c r="S12" s="31">
        <v>11</v>
      </c>
      <c r="T12" s="31">
        <v>2</v>
      </c>
      <c r="U12" s="31">
        <v>0</v>
      </c>
      <c r="V12" s="31">
        <v>0</v>
      </c>
      <c r="W12" s="31">
        <v>0</v>
      </c>
      <c r="X12" s="32">
        <f t="shared" si="0"/>
        <v>16</v>
      </c>
      <c r="Y12" s="33">
        <f t="shared" si="1"/>
        <v>182264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30588</v>
      </c>
      <c r="I13" s="29">
        <v>5066</v>
      </c>
      <c r="J13" s="29">
        <v>0</v>
      </c>
      <c r="K13" s="29">
        <v>0</v>
      </c>
      <c r="L13" s="29">
        <v>0</v>
      </c>
      <c r="M13" s="29">
        <v>0</v>
      </c>
      <c r="N13" s="28">
        <v>1761</v>
      </c>
      <c r="O13" s="30" t="s">
        <v>41</v>
      </c>
      <c r="P13" s="31">
        <v>0</v>
      </c>
      <c r="Q13" s="31">
        <v>0</v>
      </c>
      <c r="R13" s="31">
        <v>3</v>
      </c>
      <c r="S13" s="31">
        <v>1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4</v>
      </c>
      <c r="Y13" s="33">
        <f t="shared" si="1"/>
        <v>37415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60108</v>
      </c>
      <c r="I14" s="29">
        <v>17670</v>
      </c>
      <c r="J14" s="29">
        <v>0</v>
      </c>
      <c r="K14" s="29">
        <v>0</v>
      </c>
      <c r="L14" s="29">
        <v>0</v>
      </c>
      <c r="M14" s="29">
        <v>0</v>
      </c>
      <c r="N14" s="28">
        <v>2565</v>
      </c>
      <c r="O14" s="30" t="s">
        <v>41</v>
      </c>
      <c r="P14" s="31">
        <v>0</v>
      </c>
      <c r="Q14" s="31">
        <v>0</v>
      </c>
      <c r="R14" s="31">
        <v>5</v>
      </c>
      <c r="S14" s="31">
        <v>2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7</v>
      </c>
      <c r="Y14" s="33">
        <f t="shared" si="1"/>
        <v>80343</v>
      </c>
    </row>
    <row r="15" spans="1:25" x14ac:dyDescent="0.3">
      <c r="A15" s="25" t="s">
        <v>51</v>
      </c>
      <c r="B15" s="25" t="s">
        <v>52</v>
      </c>
      <c r="C15" s="26" t="s">
        <v>53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26448</v>
      </c>
      <c r="I15" s="29">
        <v>15711</v>
      </c>
      <c r="J15" s="29">
        <v>0</v>
      </c>
      <c r="K15" s="29">
        <v>475</v>
      </c>
      <c r="L15" s="29">
        <v>0</v>
      </c>
      <c r="M15" s="29">
        <v>0</v>
      </c>
      <c r="N15" s="28">
        <v>3988</v>
      </c>
      <c r="O15" s="30" t="s">
        <v>54</v>
      </c>
      <c r="P15" s="31">
        <v>0</v>
      </c>
      <c r="Q15" s="31">
        <v>2</v>
      </c>
      <c r="R15" s="31">
        <v>1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3</v>
      </c>
      <c r="Y15" s="33">
        <f t="shared" si="1"/>
        <v>46622</v>
      </c>
    </row>
    <row r="16" spans="1:25" x14ac:dyDescent="0.3">
      <c r="A16" s="25" t="s">
        <v>55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58</v>
      </c>
      <c r="G16" s="28">
        <v>0</v>
      </c>
      <c r="H16" s="29">
        <v>31488</v>
      </c>
      <c r="I16" s="29">
        <v>17010</v>
      </c>
      <c r="J16" s="29">
        <v>0</v>
      </c>
      <c r="K16" s="29">
        <v>0</v>
      </c>
      <c r="L16" s="29">
        <v>1480</v>
      </c>
      <c r="M16" s="29">
        <v>0</v>
      </c>
      <c r="N16" s="28">
        <v>4758</v>
      </c>
      <c r="O16" s="30" t="s">
        <v>54</v>
      </c>
      <c r="P16" s="31">
        <v>0</v>
      </c>
      <c r="Q16" s="31">
        <v>0</v>
      </c>
      <c r="R16" s="31">
        <v>1</v>
      </c>
      <c r="S16" s="31">
        <v>2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3</v>
      </c>
      <c r="Y16" s="33">
        <f t="shared" si="1"/>
        <v>54736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</sheetData>
  <autoFilter ref="A10:Y10" xr:uid="{426EAD39-D174-4E61-9A1C-79A0E8137A21}"/>
  <conditionalFormatting sqref="D11:D26">
    <cfRule type="expression" dxfId="2" priority="1">
      <formula>OR($D11&gt;2025,AND($D11&lt;2025,$D11&lt;&gt;""))</formula>
    </cfRule>
  </conditionalFormatting>
  <conditionalFormatting sqref="Y11:Y2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6" xr:uid="{9D9866C4-67ED-48DC-AC02-9FE5B7AFC133}">
      <formula1>"DV, YHDP"</formula1>
    </dataValidation>
    <dataValidation type="list" allowBlank="1" showInputMessage="1" showErrorMessage="1" sqref="O11:O26" xr:uid="{6389A74D-A0D6-43F4-AB86-599167EAF56A}">
      <formula1>"FMR, Actual Rent"</formula1>
    </dataValidation>
    <dataValidation type="list" allowBlank="1" showInputMessage="1" showErrorMessage="1" sqref="E11:E26" xr:uid="{E91107BB-9148-4AB5-BED5-2EC85E4C5BB7}">
      <formula1>"PH, TH, Joint TH &amp; PH-RRH, HMIS, SSO, TRA, PRA, SRA, S+C/SRO"</formula1>
    </dataValidation>
    <dataValidation allowBlank="1" showErrorMessage="1" sqref="A10:Y10" xr:uid="{9B4D9C87-0962-4BEE-9A6E-FAA0E09519BB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2024-06-13T16:15:06Z</dcterms:created>
  <dcterms:modified xsi:type="dcterms:W3CDTF">2024-06-13T19:38:47Z</dcterms:modified>
</cp:coreProperties>
</file>