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AL-500\"/>
    </mc:Choice>
  </mc:AlternateContent>
  <xr:revisionPtr revIDLastSave="0" documentId="13_ncr:1_{3A3D326D-0A38-4EFE-9567-064E997C03A2}" xr6:coauthVersionLast="47" xr6:coauthVersionMax="47" xr10:uidLastSave="{00000000-0000-0000-0000-000000000000}"/>
  <bookViews>
    <workbookView xWindow="10440" yWindow="5808" windowWidth="29436" windowHeight="16176" xr2:uid="{0ACFAD3F-9AEC-44B6-8256-7A42CF65B04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<sst xmlns="http://schemas.openxmlformats.org/spreadsheetml/2006/main" count="75" uniqueCount="58">
  <si>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</si>
  <si>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</si>
  <si>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</si>
  <si>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</si>
  <si>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</si>
  <si>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</si>
  <si>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</si>
  <si>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</si>
  <si>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</si>
  <si>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</si>
  <si>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</si>
  <si>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</si>
  <si>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</si>
  <si>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</si>
  <si>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</si>
  <si>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</si>
  <si>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</si>
  <si>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</si>
  <si>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</si>
  <si>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</si>
  <si>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</si>
  <si>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</si>
  <si>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</si>
  <si>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</si>
  <si>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</si>
  <si>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</si>
  <si>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</si>
  <si>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</si>
  <si>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</si>
  <si>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</si>
  <si>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</si>
  <si>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</si>
  <si>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</si>
  <si>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</si>
  <si>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</si>
  <si>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AL-504</t>
  </si>
  <si>
    <t>HandsOn River Region</t>
  </si>
  <si>
    <t>HMIS Project 2023</t>
  </si>
  <si>
    <t>AL0051L4C042316</t>
  </si>
  <si>
    <t/>
  </si>
  <si>
    <t>Birmingham</t>
  </si>
  <si>
    <t>Montgomery City &amp; County CoC</t>
  </si>
  <si>
    <t>Montgomery Area Coalition for the Homeless, Inc.</t>
  </si>
  <si>
    <t>The Montgomery Area Family Violence Program, Inc.</t>
  </si>
  <si>
    <t>Phase I Transitional Housing Program for Family Violence Victims</t>
  </si>
  <si>
    <t>AL0054L4C042316</t>
  </si>
  <si>
    <t>TH</t>
  </si>
  <si>
    <t>Montgomery Area Mental Health Authority, Inc.</t>
  </si>
  <si>
    <t>525 Supportive Housing for Homeless Persons with Dual Diagnosis</t>
  </si>
  <si>
    <t>AL0059L4C042316</t>
  </si>
  <si>
    <t>PH</t>
  </si>
  <si>
    <t>Joint Rapid Rehousing and Transitional Housing (Phase II) for Victims of Domestic Violence</t>
  </si>
  <si>
    <t>AL0160L4C042306</t>
  </si>
  <si>
    <t>Joint TH &amp; PH-RRH</t>
  </si>
  <si>
    <t>FMR</t>
  </si>
  <si>
    <t>MACH Coordinated Assessment Network (MACH C.A.N.) - SSO-CE</t>
  </si>
  <si>
    <t>AL0170L4C042305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</si>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</sst>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DEE5-9E0A-4711-9142-6CC45D6EEEA9}">
  <sheetPr codeName="Sheet9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42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1080275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66982</v>
      </c>
      <c r="L11" s="29">
        <v>0</v>
      </c>
      <c r="M11" s="29">
        <v>0</v>
      </c>
      <c r="N11" s="28">
        <v>4685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5" si="0">SUM(P11:W11)</f>
        <v>0</v>
      </c>
      <c r="Y11" s="33">
        <f t="shared" ref="Y11:Y25" si="1">SUM(G11:N11)</f>
        <v>71667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39</v>
      </c>
      <c r="G12" s="28">
        <v>0</v>
      </c>
      <c r="H12" s="29">
        <v>0</v>
      </c>
      <c r="I12" s="29">
        <v>103283</v>
      </c>
      <c r="J12" s="29">
        <v>53529</v>
      </c>
      <c r="K12" s="29">
        <v>0</v>
      </c>
      <c r="L12" s="29">
        <v>0</v>
      </c>
      <c r="M12" s="29">
        <v>0</v>
      </c>
      <c r="N12" s="28">
        <v>10976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167788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39</v>
      </c>
      <c r="G13" s="28">
        <v>431115</v>
      </c>
      <c r="H13" s="29">
        <v>0</v>
      </c>
      <c r="I13" s="29">
        <v>61922</v>
      </c>
      <c r="J13" s="29">
        <v>10700</v>
      </c>
      <c r="K13" s="29">
        <v>0</v>
      </c>
      <c r="L13" s="29">
        <v>0</v>
      </c>
      <c r="M13" s="29">
        <v>0</v>
      </c>
      <c r="N13" s="28">
        <v>226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503963</v>
      </c>
    </row>
    <row r="14" spans="1:25" x14ac:dyDescent="0.3">
      <c r="A14" s="25" t="s">
        <v>43</v>
      </c>
      <c r="B14" s="25" t="s">
        <v>51</v>
      </c>
      <c r="C14" s="26" t="s">
        <v>52</v>
      </c>
      <c r="D14" s="26">
        <v>2025</v>
      </c>
      <c r="E14" s="26" t="s">
        <v>53</v>
      </c>
      <c r="F14" s="27" t="s">
        <v>39</v>
      </c>
      <c r="G14" s="28">
        <v>0</v>
      </c>
      <c r="H14" s="29">
        <v>52860</v>
      </c>
      <c r="I14" s="29">
        <v>77057</v>
      </c>
      <c r="J14" s="29">
        <v>44777</v>
      </c>
      <c r="K14" s="29">
        <v>0</v>
      </c>
      <c r="L14" s="29">
        <v>0</v>
      </c>
      <c r="M14" s="29">
        <v>0</v>
      </c>
      <c r="N14" s="28">
        <v>16321</v>
      </c>
      <c r="O14" s="30" t="s">
        <v>54</v>
      </c>
      <c r="P14" s="31">
        <v>0</v>
      </c>
      <c r="Q14" s="31">
        <v>0</v>
      </c>
      <c r="R14" s="31">
        <v>3</v>
      </c>
      <c r="S14" s="31">
        <v>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191015</v>
      </c>
    </row>
    <row r="15" spans="1:25" x14ac:dyDescent="0.3">
      <c r="A15" s="25" t="s">
        <v>42</v>
      </c>
      <c r="B15" s="25" t="s">
        <v>55</v>
      </c>
      <c r="C15" s="26" t="s">
        <v>56</v>
      </c>
      <c r="D15" s="26">
        <v>2025</v>
      </c>
      <c r="E15" s="26" t="s">
        <v>57</v>
      </c>
      <c r="F15" s="27" t="s">
        <v>39</v>
      </c>
      <c r="G15" s="28">
        <v>0</v>
      </c>
      <c r="H15" s="29">
        <v>0</v>
      </c>
      <c r="I15" s="29">
        <v>132584</v>
      </c>
      <c r="J15" s="29">
        <v>0</v>
      </c>
      <c r="K15" s="29">
        <v>0</v>
      </c>
      <c r="L15" s="29">
        <v>0</v>
      </c>
      <c r="M15" s="29">
        <v>0</v>
      </c>
      <c r="N15" s="28">
        <v>13258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145842</v>
      </c>
    </row>
    <row r="16" spans="1:25" x14ac:dyDescent="0.3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ACCADEE5-9E0A-4711-9142-6CC45D6EEEA9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C447A707-8A49-4658-A9B6-A00AFEE57F71}">
      <formula1>"DV, YHDP"</formula1>
    </dataValidation>
    <dataValidation type="list" allowBlank="1" showInputMessage="1" showErrorMessage="1" sqref="O11:O25" xr:uid="{3F7CAC74-ECE6-4049-A8C5-42C0C077C805}">
      <formula1>"FMR, Actual Rent"</formula1>
    </dataValidation>
    <dataValidation type="list" allowBlank="1" showInputMessage="1" showErrorMessage="1" sqref="E11:E25" xr:uid="{720CB277-C035-43DC-BA96-0DED236F3BDD}">
      <formula1>"PH, TH, Joint TH &amp; PH-RRH, HMIS, SSO, TRA, PRA, SRA, S+C/SRO"</formula1>
    </dataValidation>
    <dataValidation allowBlank="1" showErrorMessage="1" sqref="A10:Y10" xr:uid="{88E42CDA-8258-4D29-8820-33A0788D6272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2024-06-13T16:15:24Z</dcterms:created>
  <dcterms:modified xsi:type="dcterms:W3CDTF">2024-06-13T19:38:26Z</dcterms:modified>
</cp:coreProperties>
</file>