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AL-500\"/>
    </mc:Choice>
  </mc:AlternateContent>
  <xr:revisionPtr revIDLastSave="0" documentId="13_ncr:1_{6A26FCC0-A225-4E99-B1A4-610042E3521A}" xr6:coauthVersionLast="47" xr6:coauthVersionMax="47" xr10:uidLastSave="{00000000-0000-0000-0000-000000000000}"/>
  <bookViews>
    <workbookView xWindow="10440" yWindow="5808" windowWidth="29436" windowHeight="16176" xr2:uid="{3992CCEC-CD14-41BD-A7EC-DC140D16556F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3" i="1" l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<sst xmlns="http://schemas.openxmlformats.org/spreadsheetml/2006/main" count="65" uniqueCount="50">
  <si>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</si>
  <si>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</si>
  <si>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</si>
  <si>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</si>
  <si>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</si>
  <si>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</si>
  <si>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</si>
  <si>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</si>
  <si>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</si>
  <si>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</si>
  <si>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</si>
  <si>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</si>
  <si>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</si>
  <si>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</si>
  <si>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</si>
  <si>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</si>
  <si>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</si>
  <si>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</si>
  <si>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</si>
  <si>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</si>
  <si>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</si>
  <si>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</si>
  <si>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</si>
  <si>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</si>
  <si>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</si>
  <si>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</si>
  <si>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</si>
  <si>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</si>
  <si>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</si>
  <si>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</si>
  <si>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</si>
  <si>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</si>
  <si>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</si>
  <si>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</si>
  <si>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</si>
  <si>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AL-503</t>
  </si>
  <si>
    <t>North Alabama Coalition for the Homeless, Inc.</t>
  </si>
  <si>
    <t>2023 HMIS Renewal</t>
  </si>
  <si>
    <t>AL0045L4C032316</t>
  </si>
  <si>
    <t/>
  </si>
  <si>
    <t>Birmingham</t>
  </si>
  <si>
    <t>Huntsville/North Alabama CoC</t>
  </si>
  <si>
    <t>City of Huntsville</t>
  </si>
  <si>
    <t>Huntsville Housing Authority</t>
  </si>
  <si>
    <t>AL0046L4C032316</t>
  </si>
  <si>
    <t>PH</t>
  </si>
  <si>
    <t>FMR</t>
  </si>
  <si>
    <t>2023 Coordinated Entry</t>
  </si>
  <si>
    <t>AL0135L4C032308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</si>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</sst>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A7CB3-F089-4F00-9881-3484B13D6809}">
  <sheetPr codeName="Sheet8">
    <pageSetUpPr fitToPage="1"/>
  </sheetPr>
  <dimension ref="A1:DF23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42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740237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146261</v>
      </c>
      <c r="L11" s="29">
        <v>0</v>
      </c>
      <c r="M11" s="29">
        <v>0</v>
      </c>
      <c r="N11" s="28">
        <v>10237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3" si="0">SUM(P11:W11)</f>
        <v>0</v>
      </c>
      <c r="Y11" s="33">
        <f t="shared" ref="Y11:Y23" si="1">SUM(G11:N11)</f>
        <v>156498</v>
      </c>
    </row>
    <row r="12" spans="1:25" x14ac:dyDescent="0.3">
      <c r="A12" s="25" t="s">
        <v>43</v>
      </c>
      <c r="B12" s="25" t="s">
        <v>43</v>
      </c>
      <c r="C12" s="26" t="s">
        <v>44</v>
      </c>
      <c r="D12" s="26">
        <v>2025</v>
      </c>
      <c r="E12" s="26" t="s">
        <v>45</v>
      </c>
      <c r="F12" s="27" t="s">
        <v>39</v>
      </c>
      <c r="G12" s="28">
        <v>0</v>
      </c>
      <c r="H12" s="29">
        <v>502908</v>
      </c>
      <c r="I12" s="29">
        <v>644</v>
      </c>
      <c r="J12" s="29">
        <v>0</v>
      </c>
      <c r="K12" s="29">
        <v>0</v>
      </c>
      <c r="L12" s="29">
        <v>0</v>
      </c>
      <c r="M12" s="29">
        <v>0</v>
      </c>
      <c r="N12" s="28">
        <v>100</v>
      </c>
      <c r="O12" s="30" t="s">
        <v>46</v>
      </c>
      <c r="P12" s="31">
        <v>0</v>
      </c>
      <c r="Q12" s="31">
        <v>0</v>
      </c>
      <c r="R12" s="31">
        <v>28</v>
      </c>
      <c r="S12" s="31">
        <v>17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45</v>
      </c>
      <c r="Y12" s="33">
        <f t="shared" si="1"/>
        <v>503652</v>
      </c>
    </row>
    <row r="13" spans="1:25" x14ac:dyDescent="0.3">
      <c r="A13" s="25" t="s">
        <v>36</v>
      </c>
      <c r="B13" s="25" t="s">
        <v>47</v>
      </c>
      <c r="C13" s="26" t="s">
        <v>48</v>
      </c>
      <c r="D13" s="26">
        <v>2025</v>
      </c>
      <c r="E13" s="26" t="s">
        <v>49</v>
      </c>
      <c r="F13" s="27" t="s">
        <v>39</v>
      </c>
      <c r="G13" s="28">
        <v>0</v>
      </c>
      <c r="H13" s="29">
        <v>0</v>
      </c>
      <c r="I13" s="29">
        <v>74446</v>
      </c>
      <c r="J13" s="29">
        <v>0</v>
      </c>
      <c r="K13" s="29">
        <v>0</v>
      </c>
      <c r="L13" s="29">
        <v>0</v>
      </c>
      <c r="M13" s="29">
        <v>0</v>
      </c>
      <c r="N13" s="28">
        <v>5641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80087</v>
      </c>
    </row>
    <row r="14" spans="1:25" x14ac:dyDescent="0.3">
      <c r="A14" s="25"/>
      <c r="B14" s="25"/>
      <c r="C14" s="26"/>
      <c r="D14" s="26"/>
      <c r="E14" s="26"/>
      <c r="F14" s="27" t="s">
        <v>39</v>
      </c>
      <c r="G14" s="28"/>
      <c r="H14" s="29"/>
      <c r="I14" s="29"/>
      <c r="J14" s="29"/>
      <c r="K14" s="29"/>
      <c r="L14" s="29"/>
      <c r="M14" s="29"/>
      <c r="N14" s="28"/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0</v>
      </c>
    </row>
    <row r="15" spans="1:25" x14ac:dyDescent="0.3">
      <c r="A15" s="25"/>
      <c r="B15" s="25"/>
      <c r="C15" s="26"/>
      <c r="D15" s="26"/>
      <c r="E15" s="26"/>
      <c r="F15" s="27" t="s">
        <v>39</v>
      </c>
      <c r="G15" s="28"/>
      <c r="H15" s="29"/>
      <c r="I15" s="29"/>
      <c r="J15" s="29"/>
      <c r="K15" s="29"/>
      <c r="L15" s="29"/>
      <c r="M15" s="29"/>
      <c r="N15" s="28"/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39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39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39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39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39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39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</sheetData>
  <autoFilter ref="A10:Y10" xr:uid="{C71A7CB3-F089-4F00-9881-3484B13D6809}"/>
  <conditionalFormatting sqref="D11:D23">
    <cfRule type="expression" dxfId="2" priority="1">
      <formula>OR($D11&gt;2025,AND($D11&lt;2025,$D11&lt;&gt;""))</formula>
    </cfRule>
  </conditionalFormatting>
  <conditionalFormatting sqref="Y11:Y23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3" xr:uid="{71A7E0A9-6B92-4D4C-8DDD-5FA685E3D8D5}">
      <formula1>"DV, YHDP"</formula1>
    </dataValidation>
    <dataValidation type="list" allowBlank="1" showInputMessage="1" showErrorMessage="1" sqref="O11:O23" xr:uid="{9491F526-2F98-49F2-8366-1E10D4CC9538}">
      <formula1>"FMR, Actual Rent"</formula1>
    </dataValidation>
    <dataValidation type="list" allowBlank="1" showInputMessage="1" showErrorMessage="1" sqref="E11:E23" xr:uid="{93087597-78C3-47E1-827E-0E3B9D1481C5}">
      <formula1>"PH, TH, Joint TH &amp; PH-RRH, HMIS, SSO, TRA, PRA, SRA, S+C/SRO"</formula1>
    </dataValidation>
    <dataValidation allowBlank="1" showErrorMessage="1" sqref="A10:Y10" xr:uid="{A7ABD836-6476-43BC-A1C4-ECD16DA6D16E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2024-06-13T16:15:28Z</dcterms:created>
  <dcterms:modified xsi:type="dcterms:W3CDTF">2024-06-13T19:38:21Z</dcterms:modified>
</cp:coreProperties>
</file>